
<file path=[Content_Types].xml><?xml version="1.0" encoding="utf-8"?>
<Types xmlns="http://schemas.openxmlformats.org/package/2006/content-types"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amillaocchipinti/Downloads/"/>
    </mc:Choice>
  </mc:AlternateContent>
  <xr:revisionPtr revIDLastSave="0" documentId="8_{1C5253F5-07A5-FA4C-9111-5190B144BA9E}" xr6:coauthVersionLast="47" xr6:coauthVersionMax="47" xr10:uidLastSave="{00000000-0000-0000-0000-000000000000}"/>
  <bookViews>
    <workbookView xWindow="0" yWindow="600" windowWidth="28800" windowHeight="16080" activeTab="9" xr2:uid="{ED006FBE-EC46-C14C-A5AE-B8BAA03B37C7}"/>
  </bookViews>
  <sheets>
    <sheet name="Introduction" sheetId="6" r:id="rId1"/>
    <sheet name="Class Data Graphs" sheetId="5" r:id="rId2"/>
    <sheet name="Level 1 FULL" sheetId="2" r:id="rId3"/>
    <sheet name="Level 2 FULL" sheetId="16" r:id="rId4"/>
    <sheet name="Level 3 FULL" sheetId="17" r:id="rId5"/>
    <sheet name="Level 4 FULL" sheetId="18" r:id="rId6"/>
    <sheet name="Level 5 FULL" sheetId="19" r:id="rId7"/>
    <sheet name="Level 6 FULL" sheetId="20" r:id="rId8"/>
    <sheet name="Level 7 FULL" sheetId="21" r:id="rId9"/>
    <sheet name="Level 8 FULL" sheetId="22" r:id="rId10"/>
    <sheet name="Evaluation Summary Examples" sheetId="7" r:id="rId11"/>
  </sheets>
  <definedNames>
    <definedName name="_xlnm.Print_Area" localSheetId="2">'Level 1 FULL'!$A$1:$BN$45</definedName>
    <definedName name="_xlnm.Print_Area" localSheetId="3">'Level 2 FULL'!$A$1:$CK$45</definedName>
    <definedName name="_xlnm.Print_Area" localSheetId="4">'Level 3 FULL'!$A$1:$CH$45</definedName>
    <definedName name="_xlnm.Print_Area" localSheetId="5">'Level 4 FULL'!$A$1:$CO$45</definedName>
    <definedName name="_xlnm.Print_Area" localSheetId="6">'Level 5 FULL'!$A$1:$CH$45</definedName>
    <definedName name="_xlnm.Print_Area" localSheetId="7">'Level 6 FULL'!$A$1:$CH$45</definedName>
    <definedName name="_xlnm.Print_Area" localSheetId="8">'Level 7 FULL'!$A$1:$CN$45</definedName>
    <definedName name="_xlnm.Print_Area" localSheetId="9">'Level 8 FULL'!$A$1:$CH$45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H8" i="18" l="1"/>
  <c r="CA8" i="18"/>
  <c r="BS8" i="18"/>
  <c r="BH8" i="18"/>
  <c r="AW8" i="18"/>
  <c r="AL8" i="18"/>
  <c r="AA8" i="18"/>
  <c r="P8" i="18"/>
  <c r="CH5" i="18"/>
  <c r="CA5" i="18"/>
  <c r="BS5" i="18"/>
  <c r="BH5" i="18"/>
  <c r="AW5" i="18"/>
  <c r="AL5" i="18"/>
  <c r="AA5" i="18"/>
  <c r="P5" i="18"/>
  <c r="P5" i="2" s="1"/>
  <c r="P30" i="18"/>
  <c r="P29" i="18"/>
  <c r="P28" i="18"/>
  <c r="P27" i="18"/>
  <c r="P26" i="18"/>
  <c r="P25" i="18"/>
  <c r="P24" i="18"/>
  <c r="P23" i="18"/>
  <c r="P22" i="18"/>
  <c r="P21" i="18"/>
  <c r="P20" i="18"/>
  <c r="P19" i="18"/>
  <c r="P18" i="18"/>
  <c r="P17" i="18"/>
  <c r="P16" i="18"/>
  <c r="P15" i="18"/>
  <c r="P14" i="18"/>
  <c r="P13" i="18"/>
  <c r="P12" i="18"/>
  <c r="P11" i="18"/>
  <c r="P10" i="18"/>
  <c r="P9" i="18"/>
  <c r="P7" i="18"/>
  <c r="P6" i="18"/>
  <c r="BH8" i="16"/>
  <c r="BY8" i="22"/>
  <c r="BU8" i="22"/>
  <c r="BM8" i="22"/>
  <c r="BE8" i="22"/>
  <c r="AW8" i="22"/>
  <c r="AL8" i="22"/>
  <c r="AA8" i="22"/>
  <c r="P8" i="22"/>
  <c r="CF8" i="21"/>
  <c r="BX8" i="21"/>
  <c r="BP8" i="21"/>
  <c r="BH8" i="21"/>
  <c r="AZ8" i="21"/>
  <c r="AO8" i="21"/>
  <c r="AD8" i="21"/>
  <c r="S8" i="21"/>
  <c r="BZ8" i="20"/>
  <c r="BU8" i="20"/>
  <c r="BM8" i="20"/>
  <c r="BE8" i="20"/>
  <c r="AW8" i="20"/>
  <c r="AL8" i="20"/>
  <c r="AA8" i="20"/>
  <c r="P8" i="20"/>
  <c r="BZ8" i="19"/>
  <c r="BS8" i="19"/>
  <c r="BK8" i="19"/>
  <c r="BC8" i="19"/>
  <c r="AU8" i="19"/>
  <c r="AJ8" i="19"/>
  <c r="Y8" i="19"/>
  <c r="N8" i="19"/>
  <c r="BZ8" i="17"/>
  <c r="AZ8" i="17"/>
  <c r="BH8" i="17"/>
  <c r="BP8" i="17"/>
  <c r="AR8" i="17"/>
  <c r="AJ8" i="17"/>
  <c r="AB8" i="17"/>
  <c r="T8" i="17"/>
  <c r="BP8" i="16"/>
  <c r="CA8" i="16"/>
  <c r="AZ8" i="16"/>
  <c r="AR8" i="16"/>
  <c r="AJ8" i="16"/>
  <c r="AB8" i="16"/>
  <c r="T8" i="16"/>
  <c r="CA19" i="16"/>
  <c r="BY30" i="22"/>
  <c r="BY29" i="22"/>
  <c r="BY28" i="22"/>
  <c r="BY27" i="22"/>
  <c r="BY26" i="22"/>
  <c r="BY25" i="22"/>
  <c r="BY24" i="22"/>
  <c r="BY23" i="22"/>
  <c r="BY22" i="22"/>
  <c r="BY21" i="22"/>
  <c r="BY20" i="22"/>
  <c r="BY19" i="22"/>
  <c r="BY18" i="22"/>
  <c r="BY17" i="22"/>
  <c r="BY16" i="22"/>
  <c r="BY15" i="22"/>
  <c r="BY14" i="22"/>
  <c r="BY13" i="22"/>
  <c r="BY12" i="22"/>
  <c r="BY11" i="22"/>
  <c r="BY10" i="22"/>
  <c r="BY9" i="22"/>
  <c r="BY7" i="22"/>
  <c r="BY6" i="22"/>
  <c r="BY5" i="22"/>
  <c r="BU30" i="22"/>
  <c r="BU29" i="22"/>
  <c r="BU28" i="22"/>
  <c r="BU27" i="22"/>
  <c r="BU26" i="22"/>
  <c r="BU25" i="22"/>
  <c r="BU24" i="22"/>
  <c r="BU23" i="22"/>
  <c r="BU22" i="22"/>
  <c r="BU21" i="22"/>
  <c r="BU20" i="22"/>
  <c r="BU19" i="22"/>
  <c r="BU18" i="22"/>
  <c r="BU17" i="22"/>
  <c r="BU16" i="22"/>
  <c r="BU15" i="22"/>
  <c r="BU14" i="22"/>
  <c r="BU13" i="22"/>
  <c r="BU12" i="22"/>
  <c r="BU11" i="22"/>
  <c r="BU10" i="22"/>
  <c r="BU9" i="22"/>
  <c r="BU7" i="22"/>
  <c r="BU6" i="22"/>
  <c r="BU5" i="22"/>
  <c r="BM30" i="22"/>
  <c r="BM29" i="22"/>
  <c r="BM28" i="22"/>
  <c r="BM27" i="22"/>
  <c r="BM26" i="22"/>
  <c r="BM25" i="22"/>
  <c r="BM24" i="22"/>
  <c r="BM23" i="22"/>
  <c r="BM22" i="22"/>
  <c r="BM21" i="22"/>
  <c r="BM20" i="22"/>
  <c r="BM19" i="22"/>
  <c r="BM18" i="22"/>
  <c r="BM17" i="22"/>
  <c r="BM16" i="22"/>
  <c r="BM15" i="22"/>
  <c r="BM14" i="22"/>
  <c r="BM13" i="22"/>
  <c r="BM12" i="22"/>
  <c r="BM11" i="22"/>
  <c r="BM10" i="22"/>
  <c r="BM9" i="22"/>
  <c r="BM7" i="22"/>
  <c r="BM6" i="22"/>
  <c r="BM5" i="22"/>
  <c r="BE30" i="22"/>
  <c r="BE29" i="22"/>
  <c r="BE28" i="22"/>
  <c r="BE27" i="22"/>
  <c r="BE26" i="22"/>
  <c r="BE25" i="22"/>
  <c r="BE24" i="22"/>
  <c r="BE23" i="22"/>
  <c r="BE22" i="22"/>
  <c r="BE21" i="22"/>
  <c r="BE20" i="22"/>
  <c r="BE19" i="22"/>
  <c r="BE18" i="22"/>
  <c r="BE17" i="22"/>
  <c r="BE16" i="22"/>
  <c r="BE15" i="22"/>
  <c r="BE14" i="22"/>
  <c r="BE13" i="22"/>
  <c r="BE12" i="22"/>
  <c r="BE11" i="22"/>
  <c r="BE10" i="22"/>
  <c r="BE9" i="22"/>
  <c r="BE7" i="22"/>
  <c r="BE6" i="22"/>
  <c r="BE5" i="22"/>
  <c r="AW30" i="22"/>
  <c r="AW29" i="22"/>
  <c r="AW28" i="22"/>
  <c r="AW27" i="22"/>
  <c r="AW26" i="22"/>
  <c r="AW25" i="22"/>
  <c r="AW24" i="22"/>
  <c r="AW23" i="22"/>
  <c r="AW22" i="22"/>
  <c r="AW21" i="22"/>
  <c r="AW20" i="22"/>
  <c r="AW19" i="22"/>
  <c r="AW18" i="22"/>
  <c r="AW17" i="22"/>
  <c r="AW16" i="22"/>
  <c r="AW15" i="22"/>
  <c r="AW14" i="22"/>
  <c r="AW13" i="22"/>
  <c r="AW12" i="22"/>
  <c r="AW11" i="22"/>
  <c r="AW10" i="22"/>
  <c r="AW9" i="22"/>
  <c r="AW7" i="22"/>
  <c r="AW6" i="22"/>
  <c r="AW5" i="22"/>
  <c r="AL30" i="22"/>
  <c r="AL29" i="22"/>
  <c r="AL28" i="22"/>
  <c r="AL27" i="22"/>
  <c r="AL26" i="22"/>
  <c r="AL25" i="22"/>
  <c r="AL24" i="22"/>
  <c r="AL23" i="22"/>
  <c r="AL22" i="22"/>
  <c r="AL21" i="22"/>
  <c r="AL20" i="22"/>
  <c r="AL19" i="22"/>
  <c r="AL18" i="22"/>
  <c r="AL17" i="22"/>
  <c r="AL16" i="22"/>
  <c r="AL15" i="22"/>
  <c r="AL14" i="22"/>
  <c r="AL13" i="22"/>
  <c r="AL12" i="22"/>
  <c r="AL11" i="22"/>
  <c r="AL10" i="22"/>
  <c r="AL9" i="22"/>
  <c r="AL7" i="22"/>
  <c r="AL6" i="22"/>
  <c r="AL5" i="22"/>
  <c r="AA30" i="22"/>
  <c r="AA29" i="22"/>
  <c r="AA28" i="22"/>
  <c r="AA27" i="22"/>
  <c r="AA26" i="22"/>
  <c r="AA25" i="22"/>
  <c r="AA24" i="22"/>
  <c r="AA23" i="22"/>
  <c r="AA22" i="22"/>
  <c r="AA21" i="22"/>
  <c r="AA20" i="22"/>
  <c r="AA19" i="22"/>
  <c r="AA18" i="22"/>
  <c r="AA17" i="22"/>
  <c r="AA16" i="22"/>
  <c r="AA15" i="22"/>
  <c r="AA14" i="22"/>
  <c r="AA13" i="22"/>
  <c r="AA12" i="22"/>
  <c r="AA11" i="22"/>
  <c r="AA10" i="22"/>
  <c r="AA9" i="22"/>
  <c r="AA7" i="22"/>
  <c r="AA6" i="22"/>
  <c r="AA5" i="22"/>
  <c r="P30" i="22"/>
  <c r="P29" i="22"/>
  <c r="P28" i="22"/>
  <c r="P27" i="22"/>
  <c r="P26" i="22"/>
  <c r="P25" i="22"/>
  <c r="P24" i="22"/>
  <c r="P23" i="22"/>
  <c r="P22" i="22"/>
  <c r="P21" i="22"/>
  <c r="P20" i="22"/>
  <c r="P19" i="22"/>
  <c r="P18" i="22"/>
  <c r="P17" i="22"/>
  <c r="P16" i="22"/>
  <c r="P15" i="22"/>
  <c r="P14" i="22"/>
  <c r="P13" i="22"/>
  <c r="P12" i="22"/>
  <c r="P11" i="22"/>
  <c r="P10" i="22"/>
  <c r="P9" i="22"/>
  <c r="P7" i="22"/>
  <c r="P6" i="22"/>
  <c r="P5" i="22"/>
  <c r="CF30" i="21"/>
  <c r="CF29" i="21"/>
  <c r="CF28" i="21"/>
  <c r="CF27" i="21"/>
  <c r="CF26" i="21"/>
  <c r="CF25" i="21"/>
  <c r="CF24" i="21"/>
  <c r="CF23" i="21"/>
  <c r="CF22" i="21"/>
  <c r="CF21" i="21"/>
  <c r="CF20" i="21"/>
  <c r="CF19" i="21"/>
  <c r="CF18" i="21"/>
  <c r="CF17" i="21"/>
  <c r="CF16" i="21"/>
  <c r="CF15" i="21"/>
  <c r="CF14" i="21"/>
  <c r="CF13" i="21"/>
  <c r="CF12" i="21"/>
  <c r="CF11" i="21"/>
  <c r="CF10" i="21"/>
  <c r="CF9" i="21"/>
  <c r="CF7" i="21"/>
  <c r="CF6" i="21"/>
  <c r="CF5" i="21"/>
  <c r="BX30" i="21"/>
  <c r="BX29" i="21"/>
  <c r="BX28" i="21"/>
  <c r="BX27" i="21"/>
  <c r="BX26" i="21"/>
  <c r="BX25" i="21"/>
  <c r="BX24" i="21"/>
  <c r="BX23" i="21"/>
  <c r="BX22" i="21"/>
  <c r="BX21" i="21"/>
  <c r="BX20" i="21"/>
  <c r="BX19" i="21"/>
  <c r="BX18" i="21"/>
  <c r="BX17" i="21"/>
  <c r="BX16" i="21"/>
  <c r="BX15" i="21"/>
  <c r="BX14" i="21"/>
  <c r="BX13" i="21"/>
  <c r="BX12" i="21"/>
  <c r="BX11" i="21"/>
  <c r="BX10" i="21"/>
  <c r="BX9" i="21"/>
  <c r="BX7" i="21"/>
  <c r="BX6" i="21"/>
  <c r="BX5" i="21"/>
  <c r="BP30" i="21"/>
  <c r="BP29" i="21"/>
  <c r="BP28" i="21"/>
  <c r="BP27" i="21"/>
  <c r="BP26" i="21"/>
  <c r="BP25" i="21"/>
  <c r="BP24" i="21"/>
  <c r="BP23" i="21"/>
  <c r="BP22" i="21"/>
  <c r="BP21" i="21"/>
  <c r="BP20" i="21"/>
  <c r="BP19" i="21"/>
  <c r="BP18" i="21"/>
  <c r="BP17" i="21"/>
  <c r="BP16" i="21"/>
  <c r="BP15" i="21"/>
  <c r="BP14" i="21"/>
  <c r="BP13" i="21"/>
  <c r="BP12" i="21"/>
  <c r="BP11" i="21"/>
  <c r="BP10" i="21"/>
  <c r="BP9" i="21"/>
  <c r="BP7" i="21"/>
  <c r="BP6" i="21"/>
  <c r="BP5" i="21"/>
  <c r="BH30" i="21"/>
  <c r="BH29" i="21"/>
  <c r="BH28" i="21"/>
  <c r="BH27" i="21"/>
  <c r="BH26" i="21"/>
  <c r="BH25" i="21"/>
  <c r="BH24" i="21"/>
  <c r="BH23" i="21"/>
  <c r="BH22" i="21"/>
  <c r="BH21" i="21"/>
  <c r="BH20" i="21"/>
  <c r="BH19" i="21"/>
  <c r="BH18" i="21"/>
  <c r="BH17" i="21"/>
  <c r="BH16" i="21"/>
  <c r="BH15" i="21"/>
  <c r="BH14" i="21"/>
  <c r="BH13" i="21"/>
  <c r="BH12" i="21"/>
  <c r="BH11" i="21"/>
  <c r="BH10" i="21"/>
  <c r="BH9" i="21"/>
  <c r="BH7" i="21"/>
  <c r="BH6" i="21"/>
  <c r="BH5" i="21"/>
  <c r="AZ30" i="21"/>
  <c r="AZ29" i="21"/>
  <c r="AZ28" i="21"/>
  <c r="AZ27" i="21"/>
  <c r="AZ26" i="21"/>
  <c r="AZ25" i="21"/>
  <c r="AZ24" i="21"/>
  <c r="AZ23" i="21"/>
  <c r="AZ22" i="21"/>
  <c r="AZ21" i="21"/>
  <c r="AZ20" i="21"/>
  <c r="AZ19" i="21"/>
  <c r="AZ18" i="21"/>
  <c r="AZ17" i="21"/>
  <c r="AZ16" i="21"/>
  <c r="AZ15" i="21"/>
  <c r="AZ14" i="21"/>
  <c r="AZ13" i="21"/>
  <c r="AZ12" i="21"/>
  <c r="AZ11" i="21"/>
  <c r="AZ10" i="21"/>
  <c r="AZ9" i="21"/>
  <c r="AZ7" i="21"/>
  <c r="AZ6" i="21"/>
  <c r="AZ5" i="21"/>
  <c r="AO30" i="21"/>
  <c r="AO29" i="21"/>
  <c r="AO28" i="21"/>
  <c r="AO27" i="21"/>
  <c r="AO26" i="21"/>
  <c r="AO25" i="21"/>
  <c r="AO24" i="21"/>
  <c r="AO23" i="21"/>
  <c r="AO22" i="21"/>
  <c r="AO21" i="21"/>
  <c r="AO20" i="21"/>
  <c r="AO19" i="21"/>
  <c r="AO18" i="21"/>
  <c r="AO17" i="21"/>
  <c r="AO16" i="21"/>
  <c r="AO15" i="21"/>
  <c r="AO14" i="21"/>
  <c r="AO13" i="21"/>
  <c r="AO12" i="21"/>
  <c r="AO11" i="21"/>
  <c r="AO10" i="21"/>
  <c r="AO9" i="21"/>
  <c r="AO7" i="21"/>
  <c r="AO6" i="21"/>
  <c r="AO5" i="21"/>
  <c r="AD30" i="21"/>
  <c r="AD29" i="21"/>
  <c r="AD28" i="21"/>
  <c r="AD27" i="21"/>
  <c r="AD26" i="21"/>
  <c r="AD25" i="21"/>
  <c r="AD24" i="21"/>
  <c r="AD23" i="21"/>
  <c r="AD22" i="21"/>
  <c r="AD21" i="21"/>
  <c r="AD20" i="21"/>
  <c r="AD19" i="21"/>
  <c r="AD18" i="21"/>
  <c r="AD17" i="21"/>
  <c r="AD16" i="21"/>
  <c r="AD15" i="21"/>
  <c r="AD14" i="21"/>
  <c r="AD13" i="21"/>
  <c r="AD12" i="21"/>
  <c r="AD11" i="21"/>
  <c r="AD10" i="21"/>
  <c r="AD9" i="21"/>
  <c r="AD7" i="21"/>
  <c r="AD6" i="21"/>
  <c r="AD5" i="21"/>
  <c r="S30" i="21"/>
  <c r="S29" i="21"/>
  <c r="S28" i="21"/>
  <c r="S27" i="21"/>
  <c r="S26" i="21"/>
  <c r="S25" i="21"/>
  <c r="S24" i="21"/>
  <c r="S23" i="21"/>
  <c r="S22" i="21"/>
  <c r="S21" i="21"/>
  <c r="S20" i="21"/>
  <c r="S19" i="21"/>
  <c r="S18" i="21"/>
  <c r="S17" i="21"/>
  <c r="S16" i="21"/>
  <c r="S15" i="21"/>
  <c r="S14" i="21"/>
  <c r="S13" i="21"/>
  <c r="S12" i="21"/>
  <c r="S11" i="21"/>
  <c r="S10" i="21"/>
  <c r="S9" i="21"/>
  <c r="S7" i="21"/>
  <c r="S6" i="21"/>
  <c r="S5" i="21"/>
  <c r="BZ30" i="20"/>
  <c r="BZ29" i="20"/>
  <c r="BZ28" i="20"/>
  <c r="BZ27" i="20"/>
  <c r="BZ26" i="20"/>
  <c r="BZ25" i="20"/>
  <c r="BZ24" i="20"/>
  <c r="BZ23" i="20"/>
  <c r="BZ22" i="20"/>
  <c r="BZ21" i="20"/>
  <c r="BZ20" i="20"/>
  <c r="BZ19" i="20"/>
  <c r="BZ18" i="20"/>
  <c r="BZ17" i="20"/>
  <c r="BZ16" i="20"/>
  <c r="BZ15" i="20"/>
  <c r="BZ14" i="20"/>
  <c r="BZ13" i="20"/>
  <c r="BZ12" i="20"/>
  <c r="BZ11" i="20"/>
  <c r="BZ10" i="20"/>
  <c r="BZ9" i="20"/>
  <c r="BZ7" i="20"/>
  <c r="BZ6" i="20"/>
  <c r="BZ5" i="20"/>
  <c r="BU30" i="20"/>
  <c r="BU29" i="20"/>
  <c r="BU28" i="20"/>
  <c r="BU27" i="20"/>
  <c r="BU26" i="20"/>
  <c r="BU25" i="20"/>
  <c r="BU24" i="20"/>
  <c r="BU23" i="20"/>
  <c r="BU22" i="20"/>
  <c r="BU21" i="20"/>
  <c r="BU20" i="20"/>
  <c r="BU19" i="20"/>
  <c r="BU18" i="20"/>
  <c r="BU17" i="20"/>
  <c r="BU16" i="20"/>
  <c r="BU15" i="20"/>
  <c r="BU14" i="20"/>
  <c r="BU13" i="20"/>
  <c r="BU12" i="20"/>
  <c r="BU11" i="20"/>
  <c r="BU10" i="20"/>
  <c r="BU9" i="20"/>
  <c r="BU7" i="20"/>
  <c r="BU6" i="20"/>
  <c r="BU5" i="20"/>
  <c r="BM30" i="20"/>
  <c r="BM29" i="20"/>
  <c r="BM28" i="20"/>
  <c r="BM27" i="20"/>
  <c r="BM26" i="20"/>
  <c r="BM25" i="20"/>
  <c r="BM24" i="20"/>
  <c r="BM23" i="20"/>
  <c r="BM22" i="20"/>
  <c r="BM21" i="20"/>
  <c r="BM20" i="20"/>
  <c r="BM19" i="20"/>
  <c r="BM18" i="20"/>
  <c r="BM17" i="20"/>
  <c r="BM16" i="20"/>
  <c r="BM15" i="20"/>
  <c r="BM14" i="20"/>
  <c r="BM13" i="20"/>
  <c r="BM12" i="20"/>
  <c r="BM11" i="20"/>
  <c r="BM10" i="20"/>
  <c r="BM9" i="20"/>
  <c r="BM7" i="20"/>
  <c r="BM6" i="20"/>
  <c r="BM5" i="20"/>
  <c r="BE30" i="20"/>
  <c r="BE29" i="20"/>
  <c r="BE28" i="20"/>
  <c r="BE27" i="20"/>
  <c r="BE26" i="20"/>
  <c r="BE25" i="20"/>
  <c r="BE24" i="20"/>
  <c r="BE23" i="20"/>
  <c r="BE22" i="20"/>
  <c r="BE21" i="20"/>
  <c r="BE20" i="20"/>
  <c r="BE19" i="20"/>
  <c r="BE18" i="20"/>
  <c r="BE17" i="20"/>
  <c r="BE16" i="20"/>
  <c r="BE15" i="20"/>
  <c r="BE14" i="20"/>
  <c r="BE13" i="20"/>
  <c r="BE12" i="20"/>
  <c r="BE11" i="20"/>
  <c r="BE10" i="20"/>
  <c r="BE9" i="20"/>
  <c r="BE7" i="20"/>
  <c r="BE6" i="20"/>
  <c r="BE5" i="20"/>
  <c r="AW30" i="20"/>
  <c r="AW29" i="20"/>
  <c r="AW28" i="20"/>
  <c r="AW27" i="20"/>
  <c r="AW26" i="20"/>
  <c r="AW25" i="20"/>
  <c r="AW24" i="20"/>
  <c r="AW23" i="20"/>
  <c r="AW22" i="20"/>
  <c r="AW21" i="20"/>
  <c r="AW20" i="20"/>
  <c r="AW19" i="20"/>
  <c r="AW18" i="20"/>
  <c r="AW17" i="20"/>
  <c r="AW16" i="20"/>
  <c r="AW15" i="20"/>
  <c r="AW14" i="20"/>
  <c r="AW13" i="20"/>
  <c r="AW12" i="20"/>
  <c r="AW11" i="20"/>
  <c r="AW10" i="20"/>
  <c r="AW9" i="20"/>
  <c r="AW7" i="20"/>
  <c r="AW6" i="20"/>
  <c r="AW5" i="20"/>
  <c r="AL30" i="20"/>
  <c r="AL29" i="20"/>
  <c r="AL28" i="20"/>
  <c r="AL27" i="20"/>
  <c r="AL26" i="20"/>
  <c r="AL25" i="20"/>
  <c r="AL24" i="20"/>
  <c r="AL23" i="20"/>
  <c r="AL22" i="20"/>
  <c r="AL21" i="20"/>
  <c r="AL20" i="20"/>
  <c r="AL19" i="20"/>
  <c r="AL18" i="20"/>
  <c r="AL17" i="20"/>
  <c r="AL16" i="20"/>
  <c r="AL15" i="20"/>
  <c r="AL14" i="20"/>
  <c r="AL13" i="20"/>
  <c r="AL12" i="20"/>
  <c r="AL11" i="20"/>
  <c r="AL10" i="20"/>
  <c r="AL9" i="20"/>
  <c r="AL7" i="20"/>
  <c r="AL6" i="20"/>
  <c r="AL5" i="20"/>
  <c r="AA30" i="20"/>
  <c r="AA29" i="20"/>
  <c r="AA28" i="20"/>
  <c r="AA27" i="20"/>
  <c r="AA26" i="20"/>
  <c r="AA25" i="20"/>
  <c r="AA24" i="20"/>
  <c r="AA23" i="20"/>
  <c r="AA22" i="20"/>
  <c r="AA21" i="20"/>
  <c r="AA20" i="20"/>
  <c r="AA19" i="20"/>
  <c r="AA18" i="20"/>
  <c r="AA17" i="20"/>
  <c r="AA16" i="20"/>
  <c r="AA15" i="20"/>
  <c r="AA14" i="20"/>
  <c r="AA13" i="20"/>
  <c r="AA12" i="20"/>
  <c r="AA11" i="20"/>
  <c r="AA10" i="20"/>
  <c r="AA9" i="20"/>
  <c r="AA7" i="20"/>
  <c r="AA6" i="20"/>
  <c r="AA5" i="20"/>
  <c r="P30" i="20"/>
  <c r="P29" i="20"/>
  <c r="P28" i="20"/>
  <c r="P27" i="20"/>
  <c r="P26" i="20"/>
  <c r="P25" i="20"/>
  <c r="P24" i="20"/>
  <c r="P23" i="20"/>
  <c r="P22" i="20"/>
  <c r="P21" i="20"/>
  <c r="P20" i="20"/>
  <c r="P19" i="20"/>
  <c r="P18" i="20"/>
  <c r="P17" i="20"/>
  <c r="P16" i="20"/>
  <c r="P15" i="20"/>
  <c r="P14" i="20"/>
  <c r="P13" i="20"/>
  <c r="P12" i="20"/>
  <c r="P11" i="20"/>
  <c r="P10" i="20"/>
  <c r="P9" i="20"/>
  <c r="P7" i="20"/>
  <c r="P6" i="20"/>
  <c r="P5" i="20"/>
  <c r="BZ30" i="19"/>
  <c r="BZ29" i="19"/>
  <c r="BZ28" i="19"/>
  <c r="BZ27" i="19"/>
  <c r="BZ26" i="19"/>
  <c r="BZ25" i="19"/>
  <c r="BZ24" i="19"/>
  <c r="BZ23" i="19"/>
  <c r="BZ22" i="19"/>
  <c r="BZ21" i="19"/>
  <c r="BZ20" i="19"/>
  <c r="BZ19" i="19"/>
  <c r="BZ18" i="19"/>
  <c r="BZ17" i="19"/>
  <c r="BZ16" i="19"/>
  <c r="BZ15" i="19"/>
  <c r="BZ14" i="19"/>
  <c r="BZ13" i="19"/>
  <c r="BZ12" i="19"/>
  <c r="BZ11" i="19"/>
  <c r="BZ10" i="19"/>
  <c r="BZ9" i="19"/>
  <c r="BZ7" i="19"/>
  <c r="BZ6" i="19"/>
  <c r="BZ5" i="19"/>
  <c r="BS30" i="19"/>
  <c r="BS29" i="19"/>
  <c r="BS28" i="19"/>
  <c r="BS27" i="19"/>
  <c r="BS26" i="19"/>
  <c r="BS25" i="19"/>
  <c r="BS24" i="19"/>
  <c r="BS23" i="19"/>
  <c r="BS22" i="19"/>
  <c r="BS21" i="19"/>
  <c r="BS20" i="19"/>
  <c r="BS19" i="19"/>
  <c r="BS18" i="19"/>
  <c r="BS17" i="19"/>
  <c r="BS16" i="19"/>
  <c r="BS15" i="19"/>
  <c r="BS14" i="19"/>
  <c r="BS13" i="19"/>
  <c r="BS12" i="19"/>
  <c r="BS11" i="19"/>
  <c r="BS10" i="19"/>
  <c r="BS9" i="19"/>
  <c r="BS7" i="19"/>
  <c r="BS6" i="19"/>
  <c r="BS5" i="19"/>
  <c r="BK30" i="19"/>
  <c r="BK29" i="19"/>
  <c r="BK28" i="19"/>
  <c r="BK27" i="19"/>
  <c r="BK26" i="19"/>
  <c r="BK25" i="19"/>
  <c r="BK24" i="19"/>
  <c r="BK23" i="19"/>
  <c r="BK22" i="19"/>
  <c r="BK21" i="19"/>
  <c r="BK20" i="19"/>
  <c r="BK19" i="19"/>
  <c r="BK18" i="19"/>
  <c r="BK17" i="19"/>
  <c r="BK16" i="19"/>
  <c r="BK15" i="19"/>
  <c r="BK14" i="19"/>
  <c r="BK13" i="19"/>
  <c r="BK12" i="19"/>
  <c r="BK11" i="19"/>
  <c r="BK10" i="19"/>
  <c r="BK9" i="19"/>
  <c r="BK7" i="19"/>
  <c r="BK6" i="19"/>
  <c r="BK5" i="19"/>
  <c r="BC30" i="19"/>
  <c r="BC29" i="19"/>
  <c r="BC28" i="19"/>
  <c r="BC27" i="19"/>
  <c r="BC26" i="19"/>
  <c r="BC25" i="19"/>
  <c r="BC24" i="19"/>
  <c r="BC23" i="19"/>
  <c r="BC22" i="19"/>
  <c r="BC21" i="19"/>
  <c r="BC20" i="19"/>
  <c r="BC19" i="19"/>
  <c r="BC18" i="19"/>
  <c r="BC17" i="19"/>
  <c r="BC16" i="19"/>
  <c r="BC15" i="19"/>
  <c r="BC14" i="19"/>
  <c r="BC13" i="19"/>
  <c r="BC12" i="19"/>
  <c r="BC11" i="19"/>
  <c r="BC10" i="19"/>
  <c r="BC9" i="19"/>
  <c r="BC7" i="19"/>
  <c r="BC6" i="19"/>
  <c r="BC5" i="19"/>
  <c r="AU30" i="19"/>
  <c r="AU29" i="19"/>
  <c r="AU28" i="19"/>
  <c r="AU27" i="19"/>
  <c r="AU26" i="19"/>
  <c r="AU25" i="19"/>
  <c r="AU24" i="19"/>
  <c r="AU23" i="19"/>
  <c r="AU22" i="19"/>
  <c r="AU21" i="19"/>
  <c r="AU20" i="19"/>
  <c r="AU19" i="19"/>
  <c r="AU18" i="19"/>
  <c r="AU17" i="19"/>
  <c r="AU16" i="19"/>
  <c r="AU15" i="19"/>
  <c r="AU14" i="19"/>
  <c r="AU13" i="19"/>
  <c r="AU12" i="19"/>
  <c r="AU11" i="19"/>
  <c r="AU10" i="19"/>
  <c r="AU9" i="19"/>
  <c r="AU7" i="19"/>
  <c r="AU6" i="19"/>
  <c r="AU5" i="19"/>
  <c r="AJ30" i="19"/>
  <c r="AJ29" i="19"/>
  <c r="AJ28" i="19"/>
  <c r="AJ27" i="19"/>
  <c r="AJ26" i="19"/>
  <c r="AJ25" i="19"/>
  <c r="AJ24" i="19"/>
  <c r="AJ23" i="19"/>
  <c r="AJ22" i="19"/>
  <c r="AJ21" i="19"/>
  <c r="AJ20" i="19"/>
  <c r="AJ19" i="19"/>
  <c r="AJ18" i="19"/>
  <c r="AJ17" i="19"/>
  <c r="AJ16" i="19"/>
  <c r="AJ15" i="19"/>
  <c r="AJ14" i="19"/>
  <c r="AJ13" i="19"/>
  <c r="AJ12" i="19"/>
  <c r="AJ11" i="19"/>
  <c r="AJ10" i="19"/>
  <c r="AJ9" i="19"/>
  <c r="AJ7" i="19"/>
  <c r="AJ6" i="19"/>
  <c r="AJ5" i="19"/>
  <c r="Y30" i="19"/>
  <c r="Y29" i="19"/>
  <c r="Y28" i="19"/>
  <c r="Y27" i="19"/>
  <c r="Y26" i="19"/>
  <c r="Y25" i="19"/>
  <c r="Y24" i="19"/>
  <c r="Y23" i="19"/>
  <c r="Y22" i="19"/>
  <c r="Y21" i="19"/>
  <c r="Y20" i="19"/>
  <c r="Y19" i="19"/>
  <c r="Y18" i="19"/>
  <c r="Y17" i="19"/>
  <c r="Y16" i="19"/>
  <c r="Y15" i="19"/>
  <c r="Y14" i="19"/>
  <c r="Y13" i="19"/>
  <c r="Y12" i="19"/>
  <c r="Y11" i="19"/>
  <c r="Y10" i="19"/>
  <c r="Y9" i="19"/>
  <c r="Y7" i="19"/>
  <c r="Y6" i="19"/>
  <c r="Y5" i="19"/>
  <c r="N30" i="19"/>
  <c r="N29" i="19"/>
  <c r="N28" i="19"/>
  <c r="N27" i="19"/>
  <c r="N26" i="19"/>
  <c r="N25" i="19"/>
  <c r="N24" i="19"/>
  <c r="N23" i="19"/>
  <c r="N22" i="19"/>
  <c r="N21" i="19"/>
  <c r="N20" i="19"/>
  <c r="N19" i="19"/>
  <c r="N18" i="19"/>
  <c r="N17" i="19"/>
  <c r="N16" i="19"/>
  <c r="N15" i="19"/>
  <c r="N14" i="19"/>
  <c r="N13" i="19"/>
  <c r="N12" i="19"/>
  <c r="N11" i="19"/>
  <c r="N10" i="19"/>
  <c r="N9" i="19"/>
  <c r="N7" i="19"/>
  <c r="N6" i="19"/>
  <c r="N5" i="19"/>
  <c r="CH30" i="18"/>
  <c r="CH29" i="18"/>
  <c r="CH28" i="18"/>
  <c r="CH27" i="18"/>
  <c r="CH26" i="18"/>
  <c r="CH25" i="18"/>
  <c r="CH24" i="18"/>
  <c r="CH23" i="18"/>
  <c r="CH22" i="18"/>
  <c r="CH21" i="18"/>
  <c r="CH20" i="18"/>
  <c r="CH19" i="18"/>
  <c r="CH18" i="18"/>
  <c r="CH17" i="18"/>
  <c r="CH16" i="18"/>
  <c r="CH15" i="18"/>
  <c r="CH14" i="18"/>
  <c r="CH13" i="18"/>
  <c r="CH12" i="18"/>
  <c r="CH11" i="18"/>
  <c r="CH10" i="18"/>
  <c r="CH9" i="18"/>
  <c r="CH7" i="18"/>
  <c r="CH6" i="18"/>
  <c r="CA30" i="18"/>
  <c r="CA29" i="18"/>
  <c r="CA28" i="18"/>
  <c r="CA27" i="18"/>
  <c r="CA26" i="18"/>
  <c r="CA25" i="18"/>
  <c r="CA24" i="18"/>
  <c r="CA23" i="18"/>
  <c r="CA22" i="18"/>
  <c r="CA21" i="18"/>
  <c r="CA20" i="18"/>
  <c r="CA19" i="18"/>
  <c r="CA18" i="18"/>
  <c r="CA17" i="18"/>
  <c r="CA16" i="18"/>
  <c r="CA15" i="18"/>
  <c r="CA14" i="18"/>
  <c r="CA13" i="18"/>
  <c r="CA12" i="18"/>
  <c r="CA11" i="18"/>
  <c r="CA10" i="18"/>
  <c r="CA9" i="18"/>
  <c r="CA7" i="18"/>
  <c r="CA6" i="18"/>
  <c r="BS30" i="18"/>
  <c r="BS29" i="18"/>
  <c r="BS28" i="18"/>
  <c r="BS27" i="18"/>
  <c r="BS26" i="18"/>
  <c r="BS25" i="18"/>
  <c r="BS24" i="18"/>
  <c r="BS23" i="18"/>
  <c r="BS22" i="18"/>
  <c r="BS21" i="18"/>
  <c r="BS20" i="18"/>
  <c r="BS19" i="18"/>
  <c r="BS18" i="18"/>
  <c r="BS17" i="18"/>
  <c r="BS16" i="18"/>
  <c r="BS15" i="18"/>
  <c r="BS14" i="18"/>
  <c r="BS13" i="18"/>
  <c r="BS12" i="18"/>
  <c r="BS11" i="18"/>
  <c r="BS10" i="18"/>
  <c r="BS9" i="18"/>
  <c r="BS7" i="18"/>
  <c r="BS6" i="18"/>
  <c r="BH30" i="18"/>
  <c r="BH29" i="18"/>
  <c r="BH28" i="18"/>
  <c r="BH27" i="18"/>
  <c r="BH26" i="18"/>
  <c r="BH25" i="18"/>
  <c r="BH24" i="18"/>
  <c r="BH23" i="18"/>
  <c r="BH22" i="18"/>
  <c r="BH21" i="18"/>
  <c r="BH20" i="18"/>
  <c r="BH19" i="18"/>
  <c r="BH18" i="18"/>
  <c r="BH17" i="18"/>
  <c r="BH16" i="18"/>
  <c r="BH15" i="18"/>
  <c r="BH14" i="18"/>
  <c r="BH13" i="18"/>
  <c r="BH12" i="18"/>
  <c r="BH11" i="18"/>
  <c r="BH10" i="18"/>
  <c r="BH9" i="18"/>
  <c r="BH7" i="18"/>
  <c r="BH6" i="18"/>
  <c r="AW30" i="18"/>
  <c r="AW29" i="18"/>
  <c r="AW28" i="18"/>
  <c r="AW27" i="18"/>
  <c r="AW26" i="18"/>
  <c r="AW25" i="18"/>
  <c r="AW24" i="18"/>
  <c r="AW23" i="18"/>
  <c r="AW22" i="18"/>
  <c r="AW21" i="18"/>
  <c r="AW20" i="18"/>
  <c r="AW19" i="18"/>
  <c r="AW18" i="18"/>
  <c r="AW17" i="18"/>
  <c r="AW16" i="18"/>
  <c r="AW15" i="18"/>
  <c r="AW14" i="18"/>
  <c r="AW13" i="18"/>
  <c r="AW12" i="18"/>
  <c r="AW11" i="18"/>
  <c r="AW10" i="18"/>
  <c r="AW9" i="18"/>
  <c r="AW7" i="18"/>
  <c r="AW6" i="18"/>
  <c r="AL30" i="18"/>
  <c r="AL29" i="18"/>
  <c r="AL28" i="18"/>
  <c r="AL27" i="18"/>
  <c r="AL26" i="18"/>
  <c r="AL25" i="18"/>
  <c r="AL24" i="18"/>
  <c r="AL23" i="18"/>
  <c r="AL22" i="18"/>
  <c r="AL21" i="18"/>
  <c r="AL20" i="18"/>
  <c r="AL19" i="18"/>
  <c r="AL18" i="18"/>
  <c r="AL17" i="18"/>
  <c r="AL16" i="18"/>
  <c r="AL15" i="18"/>
  <c r="AL14" i="18"/>
  <c r="AL13" i="18"/>
  <c r="AL12" i="18"/>
  <c r="AL11" i="18"/>
  <c r="AL10" i="18"/>
  <c r="AL9" i="18"/>
  <c r="AL7" i="18"/>
  <c r="AL6" i="18"/>
  <c r="AA30" i="18"/>
  <c r="AA29" i="18"/>
  <c r="AA28" i="18"/>
  <c r="AA27" i="18"/>
  <c r="AA26" i="18"/>
  <c r="AA25" i="18"/>
  <c r="AA24" i="18"/>
  <c r="AA23" i="18"/>
  <c r="AA22" i="18"/>
  <c r="AA21" i="18"/>
  <c r="AA20" i="18"/>
  <c r="AA19" i="18"/>
  <c r="AA18" i="18"/>
  <c r="AA17" i="18"/>
  <c r="AA16" i="18"/>
  <c r="AA15" i="18"/>
  <c r="AA14" i="18"/>
  <c r="AA13" i="18"/>
  <c r="AA12" i="18"/>
  <c r="AA11" i="18"/>
  <c r="AA10" i="18"/>
  <c r="AA9" i="18"/>
  <c r="AA7" i="18"/>
  <c r="AA6" i="18"/>
  <c r="BZ30" i="17"/>
  <c r="BZ29" i="17"/>
  <c r="BZ28" i="17"/>
  <c r="BZ27" i="17"/>
  <c r="BZ26" i="17"/>
  <c r="BZ25" i="17"/>
  <c r="BZ24" i="17"/>
  <c r="BZ23" i="17"/>
  <c r="BZ22" i="17"/>
  <c r="BZ21" i="17"/>
  <c r="BZ20" i="17"/>
  <c r="BZ19" i="17"/>
  <c r="BZ18" i="17"/>
  <c r="BZ17" i="17"/>
  <c r="BZ16" i="17"/>
  <c r="BZ15" i="17"/>
  <c r="BZ14" i="17"/>
  <c r="BZ13" i="17"/>
  <c r="BZ12" i="17"/>
  <c r="BZ11" i="17"/>
  <c r="BZ10" i="17"/>
  <c r="BZ9" i="17"/>
  <c r="BZ7" i="17"/>
  <c r="BZ6" i="17"/>
  <c r="BZ5" i="17"/>
  <c r="BP30" i="17"/>
  <c r="BP29" i="17"/>
  <c r="BP28" i="17"/>
  <c r="BP27" i="17"/>
  <c r="BP26" i="17"/>
  <c r="BP25" i="17"/>
  <c r="BP24" i="17"/>
  <c r="BP23" i="17"/>
  <c r="BP22" i="17"/>
  <c r="BP21" i="17"/>
  <c r="BP20" i="17"/>
  <c r="BP19" i="17"/>
  <c r="BP18" i="17"/>
  <c r="BP17" i="17"/>
  <c r="BP16" i="17"/>
  <c r="BP15" i="17"/>
  <c r="BP14" i="17"/>
  <c r="BP13" i="17"/>
  <c r="BP12" i="17"/>
  <c r="BP11" i="17"/>
  <c r="BP10" i="17"/>
  <c r="BP9" i="17"/>
  <c r="BP7" i="17"/>
  <c r="BP6" i="17"/>
  <c r="BP5" i="17"/>
  <c r="BH30" i="17"/>
  <c r="BH29" i="17"/>
  <c r="BH28" i="17"/>
  <c r="BH27" i="17"/>
  <c r="BH26" i="17"/>
  <c r="BH25" i="17"/>
  <c r="BH24" i="17"/>
  <c r="BH23" i="17"/>
  <c r="BH22" i="17"/>
  <c r="BH21" i="17"/>
  <c r="BH20" i="17"/>
  <c r="BH19" i="17"/>
  <c r="BH18" i="17"/>
  <c r="BH17" i="17"/>
  <c r="BH16" i="17"/>
  <c r="BH15" i="17"/>
  <c r="BH14" i="17"/>
  <c r="BH13" i="17"/>
  <c r="BH12" i="17"/>
  <c r="BH11" i="17"/>
  <c r="BH10" i="17"/>
  <c r="BH9" i="17"/>
  <c r="BH7" i="17"/>
  <c r="BH6" i="17"/>
  <c r="BH5" i="17"/>
  <c r="AZ30" i="17"/>
  <c r="AZ29" i="17"/>
  <c r="AZ28" i="17"/>
  <c r="AZ27" i="17"/>
  <c r="AZ26" i="17"/>
  <c r="AZ25" i="17"/>
  <c r="AZ24" i="17"/>
  <c r="AZ23" i="17"/>
  <c r="AZ22" i="17"/>
  <c r="AZ21" i="17"/>
  <c r="AZ20" i="17"/>
  <c r="AZ19" i="17"/>
  <c r="AZ18" i="17"/>
  <c r="AZ17" i="17"/>
  <c r="AZ16" i="17"/>
  <c r="AZ15" i="17"/>
  <c r="AZ14" i="17"/>
  <c r="AZ13" i="17"/>
  <c r="AZ12" i="17"/>
  <c r="AZ11" i="17"/>
  <c r="AZ10" i="17"/>
  <c r="AZ9" i="17"/>
  <c r="AZ7" i="17"/>
  <c r="AZ6" i="17"/>
  <c r="AZ5" i="17"/>
  <c r="AR30" i="17"/>
  <c r="AR29" i="17"/>
  <c r="AR28" i="17"/>
  <c r="AR27" i="17"/>
  <c r="AR26" i="17"/>
  <c r="AR25" i="17"/>
  <c r="AR24" i="17"/>
  <c r="AR23" i="17"/>
  <c r="AR22" i="17"/>
  <c r="AR21" i="17"/>
  <c r="AR20" i="17"/>
  <c r="AR19" i="17"/>
  <c r="AR18" i="17"/>
  <c r="AR17" i="17"/>
  <c r="AR16" i="17"/>
  <c r="AR15" i="17"/>
  <c r="AR14" i="17"/>
  <c r="AR13" i="17"/>
  <c r="AR12" i="17"/>
  <c r="AR11" i="17"/>
  <c r="AR10" i="17"/>
  <c r="AR9" i="17"/>
  <c r="AR7" i="17"/>
  <c r="AR6" i="17"/>
  <c r="AR5" i="17"/>
  <c r="AJ30" i="17"/>
  <c r="AJ29" i="17"/>
  <c r="AJ28" i="17"/>
  <c r="AJ27" i="17"/>
  <c r="AJ26" i="17"/>
  <c r="AJ25" i="17"/>
  <c r="AJ24" i="17"/>
  <c r="AJ23" i="17"/>
  <c r="AJ22" i="17"/>
  <c r="AJ21" i="17"/>
  <c r="AJ20" i="17"/>
  <c r="AJ19" i="17"/>
  <c r="AJ18" i="17"/>
  <c r="AJ17" i="17"/>
  <c r="AJ16" i="17"/>
  <c r="AJ15" i="17"/>
  <c r="AJ14" i="17"/>
  <c r="AJ13" i="17"/>
  <c r="AJ12" i="17"/>
  <c r="AJ11" i="17"/>
  <c r="AJ10" i="17"/>
  <c r="AJ9" i="17"/>
  <c r="AJ7" i="17"/>
  <c r="AJ6" i="17"/>
  <c r="AB30" i="17"/>
  <c r="AB29" i="17"/>
  <c r="AB28" i="17"/>
  <c r="AB27" i="17"/>
  <c r="AB26" i="17"/>
  <c r="AB25" i="17"/>
  <c r="AB24" i="17"/>
  <c r="AB23" i="17"/>
  <c r="AB22" i="17"/>
  <c r="AB21" i="17"/>
  <c r="AB20" i="17"/>
  <c r="AB19" i="17"/>
  <c r="AB18" i="17"/>
  <c r="AB17" i="17"/>
  <c r="AB16" i="17"/>
  <c r="AB15" i="17"/>
  <c r="AB14" i="17"/>
  <c r="AB13" i="17"/>
  <c r="AB12" i="17"/>
  <c r="AB11" i="17"/>
  <c r="AB10" i="17"/>
  <c r="AB9" i="17"/>
  <c r="AB7" i="17"/>
  <c r="AB6" i="17"/>
  <c r="AJ5" i="17"/>
  <c r="AB5" i="17"/>
  <c r="T30" i="17"/>
  <c r="T29" i="17"/>
  <c r="T28" i="17"/>
  <c r="T27" i="17"/>
  <c r="T26" i="17"/>
  <c r="T25" i="17"/>
  <c r="T24" i="17"/>
  <c r="T23" i="17"/>
  <c r="T22" i="17"/>
  <c r="T21" i="17"/>
  <c r="T20" i="17"/>
  <c r="T19" i="17"/>
  <c r="T18" i="17"/>
  <c r="T17" i="17"/>
  <c r="T16" i="17"/>
  <c r="T15" i="17"/>
  <c r="T14" i="17"/>
  <c r="T13" i="17"/>
  <c r="T12" i="17"/>
  <c r="T11" i="17"/>
  <c r="T10" i="17"/>
  <c r="T9" i="17"/>
  <c r="T7" i="17"/>
  <c r="T6" i="17"/>
  <c r="T5" i="17"/>
  <c r="CA30" i="16"/>
  <c r="CA29" i="16"/>
  <c r="CA28" i="16"/>
  <c r="CA27" i="16"/>
  <c r="CA26" i="16"/>
  <c r="CA25" i="16"/>
  <c r="CA24" i="16"/>
  <c r="CA23" i="16"/>
  <c r="CA22" i="16"/>
  <c r="CA21" i="16"/>
  <c r="CA20" i="16"/>
  <c r="CA18" i="16"/>
  <c r="CA17" i="16"/>
  <c r="CA16" i="16"/>
  <c r="CA15" i="16"/>
  <c r="CA14" i="16"/>
  <c r="CA13" i="16"/>
  <c r="CA12" i="16"/>
  <c r="CA11" i="16"/>
  <c r="CA10" i="16"/>
  <c r="CA9" i="16"/>
  <c r="CA7" i="16"/>
  <c r="CA6" i="16"/>
  <c r="CA5" i="16"/>
  <c r="BP30" i="16"/>
  <c r="BP29" i="16"/>
  <c r="BP28" i="16"/>
  <c r="BP27" i="16"/>
  <c r="BP26" i="16"/>
  <c r="BP25" i="16"/>
  <c r="BP24" i="16"/>
  <c r="BP23" i="16"/>
  <c r="BP22" i="16"/>
  <c r="BP21" i="16"/>
  <c r="BP20" i="16"/>
  <c r="BP19" i="16"/>
  <c r="BP18" i="16"/>
  <c r="BP17" i="16"/>
  <c r="BP16" i="16"/>
  <c r="BP15" i="16"/>
  <c r="BP14" i="16"/>
  <c r="BP13" i="16"/>
  <c r="BP12" i="16"/>
  <c r="BP11" i="16"/>
  <c r="BP10" i="16"/>
  <c r="BP9" i="16"/>
  <c r="BP7" i="16"/>
  <c r="BP6" i="16"/>
  <c r="BP5" i="16"/>
  <c r="BH30" i="16"/>
  <c r="BH29" i="16"/>
  <c r="BH28" i="16"/>
  <c r="BH27" i="16"/>
  <c r="BH26" i="16"/>
  <c r="BH25" i="16"/>
  <c r="BH24" i="16"/>
  <c r="BH23" i="16"/>
  <c r="BH22" i="16"/>
  <c r="BH21" i="16"/>
  <c r="BH20" i="16"/>
  <c r="BH19" i="16"/>
  <c r="BH18" i="16"/>
  <c r="BH17" i="16"/>
  <c r="BH16" i="16"/>
  <c r="BH15" i="16"/>
  <c r="BH14" i="16"/>
  <c r="BH13" i="16"/>
  <c r="BH12" i="16"/>
  <c r="BH11" i="16"/>
  <c r="BH10" i="16"/>
  <c r="BH9" i="16"/>
  <c r="BH7" i="16"/>
  <c r="BH6" i="16"/>
  <c r="BH5" i="16"/>
  <c r="AZ30" i="16"/>
  <c r="AZ29" i="16"/>
  <c r="AZ28" i="16"/>
  <c r="AZ27" i="16"/>
  <c r="AZ26" i="16"/>
  <c r="AZ25" i="16"/>
  <c r="AZ24" i="16"/>
  <c r="AZ23" i="16"/>
  <c r="AZ22" i="16"/>
  <c r="AZ21" i="16"/>
  <c r="AZ20" i="16"/>
  <c r="AZ19" i="16"/>
  <c r="AZ18" i="16"/>
  <c r="AZ17" i="16"/>
  <c r="AZ16" i="16"/>
  <c r="AZ15" i="16"/>
  <c r="AZ14" i="16"/>
  <c r="AZ13" i="16"/>
  <c r="AZ12" i="16"/>
  <c r="AZ11" i="16"/>
  <c r="AZ10" i="16"/>
  <c r="AZ9" i="16"/>
  <c r="AZ7" i="16"/>
  <c r="AZ6" i="16"/>
  <c r="AZ5" i="16"/>
  <c r="AR30" i="16"/>
  <c r="AR29" i="16"/>
  <c r="AR28" i="16"/>
  <c r="AR27" i="16"/>
  <c r="AR26" i="16"/>
  <c r="AR25" i="16"/>
  <c r="AR24" i="16"/>
  <c r="AR23" i="16"/>
  <c r="AR22" i="16"/>
  <c r="AR21" i="16"/>
  <c r="AR20" i="16"/>
  <c r="AR19" i="16"/>
  <c r="AR18" i="16"/>
  <c r="AR17" i="16"/>
  <c r="AR16" i="16"/>
  <c r="AR15" i="16"/>
  <c r="AR14" i="16"/>
  <c r="AR13" i="16"/>
  <c r="AR12" i="16"/>
  <c r="AR11" i="16"/>
  <c r="AR10" i="16"/>
  <c r="AR9" i="16"/>
  <c r="AR7" i="16"/>
  <c r="AR6" i="16"/>
  <c r="AR5" i="16"/>
  <c r="AJ30" i="16"/>
  <c r="AJ29" i="16"/>
  <c r="AJ28" i="16"/>
  <c r="AJ27" i="16"/>
  <c r="AJ26" i="16"/>
  <c r="AJ25" i="16"/>
  <c r="AJ24" i="16"/>
  <c r="AJ23" i="16"/>
  <c r="AJ22" i="16"/>
  <c r="AJ21" i="16"/>
  <c r="AJ20" i="16"/>
  <c r="AJ19" i="16"/>
  <c r="AJ18" i="16"/>
  <c r="AJ17" i="16"/>
  <c r="AJ16" i="16"/>
  <c r="AJ15" i="16"/>
  <c r="AJ14" i="16"/>
  <c r="AJ13" i="16"/>
  <c r="AJ12" i="16"/>
  <c r="AJ11" i="16"/>
  <c r="AJ10" i="16"/>
  <c r="AJ9" i="16"/>
  <c r="AJ7" i="16"/>
  <c r="AJ6" i="16"/>
  <c r="AJ5" i="16"/>
  <c r="AB30" i="16"/>
  <c r="AB29" i="16"/>
  <c r="AB28" i="16"/>
  <c r="AB27" i="16"/>
  <c r="AB26" i="16"/>
  <c r="AB25" i="16"/>
  <c r="AB24" i="16"/>
  <c r="AB23" i="16"/>
  <c r="AB22" i="16"/>
  <c r="AB21" i="16"/>
  <c r="AB20" i="16"/>
  <c r="AB19" i="16"/>
  <c r="AB18" i="16"/>
  <c r="AB17" i="16"/>
  <c r="AB16" i="16"/>
  <c r="AB15" i="16"/>
  <c r="AB14" i="16"/>
  <c r="AB13" i="16"/>
  <c r="AB12" i="16"/>
  <c r="AB11" i="16"/>
  <c r="AB10" i="16"/>
  <c r="AB9" i="16"/>
  <c r="AB7" i="16"/>
  <c r="AB6" i="16"/>
  <c r="AB5" i="16"/>
  <c r="T30" i="16"/>
  <c r="T29" i="16"/>
  <c r="T28" i="16"/>
  <c r="T27" i="16"/>
  <c r="T26" i="16"/>
  <c r="T25" i="16"/>
  <c r="T24" i="16"/>
  <c r="T23" i="16"/>
  <c r="T22" i="16"/>
  <c r="T21" i="16"/>
  <c r="T20" i="16"/>
  <c r="T19" i="16"/>
  <c r="T18" i="16"/>
  <c r="T17" i="16"/>
  <c r="T16" i="16"/>
  <c r="T15" i="16"/>
  <c r="T14" i="16"/>
  <c r="T13" i="16"/>
  <c r="T12" i="16"/>
  <c r="T11" i="16"/>
  <c r="T10" i="16"/>
  <c r="T9" i="16"/>
  <c r="T7" i="16"/>
  <c r="T6" i="16"/>
  <c r="T5" i="16"/>
  <c r="BE30" i="2"/>
  <c r="BE29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T30" i="2"/>
  <c r="AT29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Z5" i="2"/>
  <c r="AT5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B8" i="2"/>
  <c r="AB7" i="2"/>
  <c r="AB6" i="2"/>
  <c r="AB5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V7" i="2"/>
  <c r="V6" i="2"/>
  <c r="V5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J12" i="5"/>
  <c r="J6" i="5"/>
  <c r="J11" i="5"/>
  <c r="J10" i="5"/>
  <c r="J9" i="5"/>
  <c r="J8" i="5"/>
  <c r="J7" i="5"/>
  <c r="J5" i="5"/>
  <c r="J4" i="5"/>
</calcChain>
</file>

<file path=xl/sharedStrings.xml><?xml version="1.0" encoding="utf-8"?>
<sst xmlns="http://schemas.openxmlformats.org/spreadsheetml/2006/main" count="1788" uniqueCount="565">
  <si>
    <t>level 1</t>
  </si>
  <si>
    <t>level 2</t>
  </si>
  <si>
    <t>level 3</t>
  </si>
  <si>
    <t>level 4</t>
  </si>
  <si>
    <t>level 5</t>
  </si>
  <si>
    <t>level 6</t>
  </si>
  <si>
    <t>level 7</t>
  </si>
  <si>
    <t>level 8</t>
  </si>
  <si>
    <t>Student 1</t>
  </si>
  <si>
    <t>Student 2</t>
  </si>
  <si>
    <t>Student 3</t>
  </si>
  <si>
    <t>Student 4</t>
  </si>
  <si>
    <t>Student 5</t>
  </si>
  <si>
    <t>Student 6</t>
  </si>
  <si>
    <t>Student 7</t>
  </si>
  <si>
    <t>Student 8</t>
  </si>
  <si>
    <t>Student 9</t>
  </si>
  <si>
    <t>Student 10</t>
  </si>
  <si>
    <t>Student 11</t>
  </si>
  <si>
    <t>Student 12</t>
  </si>
  <si>
    <t>Student 13</t>
  </si>
  <si>
    <t>Student 14</t>
  </si>
  <si>
    <t>Student 15</t>
  </si>
  <si>
    <t>Student 16</t>
  </si>
  <si>
    <t>Student 17</t>
  </si>
  <si>
    <t>Student 18</t>
  </si>
  <si>
    <t>Student 19</t>
  </si>
  <si>
    <t>Student 20</t>
  </si>
  <si>
    <t>Student 21</t>
  </si>
  <si>
    <t>Student 22</t>
  </si>
  <si>
    <t>Student 23</t>
  </si>
  <si>
    <t>Student 24</t>
  </si>
  <si>
    <t>Student 25</t>
  </si>
  <si>
    <t>Student 26</t>
  </si>
  <si>
    <t xml:space="preserve"> </t>
  </si>
  <si>
    <t xml:space="preserve">  </t>
  </si>
  <si>
    <t>Reading Evaluation Level 1</t>
  </si>
  <si>
    <t>Reading Rate</t>
  </si>
  <si>
    <t>Student Name</t>
  </si>
  <si>
    <t>Class</t>
  </si>
  <si>
    <t>Date of Assessment</t>
  </si>
  <si>
    <t>Prep Blue</t>
  </si>
  <si>
    <t>Completed Decodable Readers Level</t>
  </si>
  <si>
    <t>ER</t>
  </si>
  <si>
    <t>Level Completed</t>
  </si>
  <si>
    <t>Number of students completed the level</t>
  </si>
  <si>
    <t>Comment/Summary</t>
  </si>
  <si>
    <t>Story Prediction (6)</t>
  </si>
  <si>
    <t>Story Retell (8)</t>
  </si>
  <si>
    <t>Comprehension - Literal (3)</t>
  </si>
  <si>
    <t>Comprehension - Text-to-Self (6)</t>
  </si>
  <si>
    <t>Comprehension %</t>
  </si>
  <si>
    <t>Decoding Percentage %</t>
  </si>
  <si>
    <t>Note: Teachers only need to enter the level completed.  The data will feed into the auto generated cumulative table below and that will create the graph.</t>
  </si>
  <si>
    <t xml:space="preserve">Skill 1 Letter/Sound Correspondence </t>
  </si>
  <si>
    <t xml:space="preserve">S </t>
  </si>
  <si>
    <t>t</t>
  </si>
  <si>
    <t>a</t>
  </si>
  <si>
    <t>i</t>
  </si>
  <si>
    <t>p</t>
  </si>
  <si>
    <t>N</t>
  </si>
  <si>
    <t>T</t>
  </si>
  <si>
    <t>A</t>
  </si>
  <si>
    <t>P</t>
  </si>
  <si>
    <t>n</t>
  </si>
  <si>
    <t xml:space="preserve">s </t>
  </si>
  <si>
    <t>Total score</t>
  </si>
  <si>
    <t xml:space="preserve">Skill 2 VC blending </t>
  </si>
  <si>
    <t>Skill 1 (out of 12)</t>
  </si>
  <si>
    <t>at</t>
  </si>
  <si>
    <t>in</t>
  </si>
  <si>
    <t>it</t>
  </si>
  <si>
    <t>an</t>
  </si>
  <si>
    <t>Y</t>
  </si>
  <si>
    <t xml:space="preserve">Skill 3 CVC blending </t>
  </si>
  <si>
    <t>tap</t>
  </si>
  <si>
    <t>pin</t>
  </si>
  <si>
    <t>ant</t>
  </si>
  <si>
    <t>nap</t>
  </si>
  <si>
    <t xml:space="preserve">Skill 4 CVC and VCC nonsense w blending </t>
  </si>
  <si>
    <t>san</t>
  </si>
  <si>
    <t>ist</t>
  </si>
  <si>
    <t>aps</t>
  </si>
  <si>
    <t>nis</t>
  </si>
  <si>
    <t xml:space="preserve">Skill 5 CCVC real and nonsense w blending </t>
  </si>
  <si>
    <t>spit</t>
  </si>
  <si>
    <t>snap</t>
  </si>
  <si>
    <t>stap</t>
  </si>
  <si>
    <t>snit</t>
  </si>
  <si>
    <t xml:space="preserve">Skill 6 CVCC real and nonsense w blending </t>
  </si>
  <si>
    <t>nits</t>
  </si>
  <si>
    <t>taps</t>
  </si>
  <si>
    <t>pant</t>
  </si>
  <si>
    <t>sips</t>
  </si>
  <si>
    <t>y</t>
  </si>
  <si>
    <t xml:space="preserve">Skill 7 CCVCC real and nonsense w blending </t>
  </si>
  <si>
    <t>spits</t>
  </si>
  <si>
    <t>snaps</t>
  </si>
  <si>
    <t>spins</t>
  </si>
  <si>
    <t>snips</t>
  </si>
  <si>
    <t>Skill 8 Sight Words</t>
  </si>
  <si>
    <t>and</t>
  </si>
  <si>
    <t>the</t>
  </si>
  <si>
    <t>on</t>
  </si>
  <si>
    <t>Skill 1 (out of 16)</t>
  </si>
  <si>
    <t>Skill 1 Letter/Sound Correspondence</t>
  </si>
  <si>
    <t>o</t>
  </si>
  <si>
    <t>k</t>
  </si>
  <si>
    <t>g</t>
  </si>
  <si>
    <t>m</t>
  </si>
  <si>
    <t>c</t>
  </si>
  <si>
    <t>G</t>
  </si>
  <si>
    <t>r</t>
  </si>
  <si>
    <t>e</t>
  </si>
  <si>
    <t>ck</t>
  </si>
  <si>
    <t>D</t>
  </si>
  <si>
    <t>M</t>
  </si>
  <si>
    <t>d</t>
  </si>
  <si>
    <t>E</t>
  </si>
  <si>
    <t>K</t>
  </si>
  <si>
    <t>u</t>
  </si>
  <si>
    <t>R</t>
  </si>
  <si>
    <t>Skill 2 CVC blending  real and nonsense</t>
  </si>
  <si>
    <t>cod</t>
  </si>
  <si>
    <t>gum</t>
  </si>
  <si>
    <t>mug</t>
  </si>
  <si>
    <t>red</t>
  </si>
  <si>
    <t>cuk</t>
  </si>
  <si>
    <t>geck</t>
  </si>
  <si>
    <t>Skill 3 CVC blending  real and nonsense</t>
  </si>
  <si>
    <t>dug</t>
  </si>
  <si>
    <t>kick</t>
  </si>
  <si>
    <t>rod</t>
  </si>
  <si>
    <t>deck</t>
  </si>
  <si>
    <t>reg</t>
  </si>
  <si>
    <t>mod</t>
  </si>
  <si>
    <t>Skill 4 CCVC blending  real and nonsense</t>
  </si>
  <si>
    <t>drip</t>
  </si>
  <si>
    <t>skim</t>
  </si>
  <si>
    <t>crop</t>
  </si>
  <si>
    <t>trek</t>
  </si>
  <si>
    <t>drock</t>
  </si>
  <si>
    <t>sked</t>
  </si>
  <si>
    <t>Skill 5 CCVC blending  real and nonsense</t>
  </si>
  <si>
    <t>drum</t>
  </si>
  <si>
    <t>sped</t>
  </si>
  <si>
    <t>truck</t>
  </si>
  <si>
    <t>grid</t>
  </si>
  <si>
    <t>crik</t>
  </si>
  <si>
    <t>prug</t>
  </si>
  <si>
    <t>Skill 6 CVCC blending  real and nonsense</t>
  </si>
  <si>
    <t>gust</t>
  </si>
  <si>
    <t>punk</t>
  </si>
  <si>
    <t>dogs</t>
  </si>
  <si>
    <t>rest</t>
  </si>
  <si>
    <t>migs</t>
  </si>
  <si>
    <t>koms</t>
  </si>
  <si>
    <t>Skill 7 CCVCC blending  real and nonsense</t>
  </si>
  <si>
    <t>trust</t>
  </si>
  <si>
    <t>smacks</t>
  </si>
  <si>
    <t>print</t>
  </si>
  <si>
    <t>drink</t>
  </si>
  <si>
    <t>smops</t>
  </si>
  <si>
    <t>trums</t>
  </si>
  <si>
    <t>her</t>
  </si>
  <si>
    <t>to</t>
  </si>
  <si>
    <t>is</t>
  </si>
  <si>
    <t>of</t>
  </si>
  <si>
    <t>he</t>
  </si>
  <si>
    <t>she</t>
  </si>
  <si>
    <t>I</t>
  </si>
  <si>
    <t>into</t>
  </si>
  <si>
    <t>with</t>
  </si>
  <si>
    <t>Reading Evaluation Level 2</t>
  </si>
  <si>
    <t>Reading Evaluation Level 3</t>
  </si>
  <si>
    <t>Reading Evaluation Level 4</t>
  </si>
  <si>
    <t>Reading Evaluation Level 5</t>
  </si>
  <si>
    <t>Reading Evaluation Level 6</t>
  </si>
  <si>
    <t>b</t>
  </si>
  <si>
    <t>w</t>
  </si>
  <si>
    <t>J</t>
  </si>
  <si>
    <t>z</t>
  </si>
  <si>
    <t>v</t>
  </si>
  <si>
    <t>L</t>
  </si>
  <si>
    <t>x</t>
  </si>
  <si>
    <t>B</t>
  </si>
  <si>
    <t>F</t>
  </si>
  <si>
    <t>h</t>
  </si>
  <si>
    <t>j</t>
  </si>
  <si>
    <t>l</t>
  </si>
  <si>
    <t>H</t>
  </si>
  <si>
    <t>f</t>
  </si>
  <si>
    <t>wax</t>
  </si>
  <si>
    <t>yes</t>
  </si>
  <si>
    <t>vet</t>
  </si>
  <si>
    <t>hug</t>
  </si>
  <si>
    <t>fez</t>
  </si>
  <si>
    <t>lox</t>
  </si>
  <si>
    <t>web</t>
  </si>
  <si>
    <t>job</t>
  </si>
  <si>
    <t>zap</t>
  </si>
  <si>
    <t>fix</t>
  </si>
  <si>
    <t>yax</t>
  </si>
  <si>
    <t>huz</t>
  </si>
  <si>
    <t>flip</t>
  </si>
  <si>
    <t>blob</t>
  </si>
  <si>
    <t>club</t>
  </si>
  <si>
    <t>glum</t>
  </si>
  <si>
    <t>flav</t>
  </si>
  <si>
    <t>gruz</t>
  </si>
  <si>
    <t>from</t>
  </si>
  <si>
    <t>glad</t>
  </si>
  <si>
    <t>bran</t>
  </si>
  <si>
    <t>scab</t>
  </si>
  <si>
    <t>craz</t>
  </si>
  <si>
    <t>prax</t>
  </si>
  <si>
    <t>hint</t>
  </si>
  <si>
    <t>wink</t>
  </si>
  <si>
    <t>jobs</t>
  </si>
  <si>
    <t>vest</t>
  </si>
  <si>
    <t>yamp</t>
  </si>
  <si>
    <t>zifs</t>
  </si>
  <si>
    <t>blink</t>
  </si>
  <si>
    <t>flaps</t>
  </si>
  <si>
    <t>frogs</t>
  </si>
  <si>
    <t>fribs</t>
  </si>
  <si>
    <t>blump</t>
  </si>
  <si>
    <t>his</t>
  </si>
  <si>
    <t>was</t>
  </si>
  <si>
    <t>no</t>
  </si>
  <si>
    <t>for</t>
  </si>
  <si>
    <t>me</t>
  </si>
  <si>
    <t>my</t>
  </si>
  <si>
    <t>has</t>
  </si>
  <si>
    <t>as</t>
  </si>
  <si>
    <t>ch</t>
  </si>
  <si>
    <t>ng</t>
  </si>
  <si>
    <t>wh</t>
  </si>
  <si>
    <t>sh</t>
  </si>
  <si>
    <t>qu</t>
  </si>
  <si>
    <t>ph</t>
  </si>
  <si>
    <t>gem</t>
  </si>
  <si>
    <t>shut</t>
  </si>
  <si>
    <t>chop</t>
  </si>
  <si>
    <t>gel</t>
  </si>
  <si>
    <t>quiz</t>
  </si>
  <si>
    <t>whip</t>
  </si>
  <si>
    <t>lang</t>
  </si>
  <si>
    <t>phin</t>
  </si>
  <si>
    <t>chuz</t>
  </si>
  <si>
    <t>quick</t>
  </si>
  <si>
    <t>sing</t>
  </si>
  <si>
    <t>whiz</t>
  </si>
  <si>
    <t>them</t>
  </si>
  <si>
    <t>hush</t>
  </si>
  <si>
    <t>much</t>
  </si>
  <si>
    <t>thux</t>
  </si>
  <si>
    <t>wheg</t>
  </si>
  <si>
    <t>phaz</t>
  </si>
  <si>
    <t>crash</t>
  </si>
  <si>
    <t>sloth</t>
  </si>
  <si>
    <t>flung</t>
  </si>
  <si>
    <t>cling</t>
  </si>
  <si>
    <t>throb</t>
  </si>
  <si>
    <t>brush</t>
  </si>
  <si>
    <t>blong</t>
  </si>
  <si>
    <t>frith</t>
  </si>
  <si>
    <t>thrat</t>
  </si>
  <si>
    <t>fresh</t>
  </si>
  <si>
    <t>shrub</t>
  </si>
  <si>
    <t>froth</t>
  </si>
  <si>
    <t>sting</t>
  </si>
  <si>
    <t>cloth</t>
  </si>
  <si>
    <t>blush</t>
  </si>
  <si>
    <t>spong</t>
  </si>
  <si>
    <t>brish</t>
  </si>
  <si>
    <t>pling</t>
  </si>
  <si>
    <t>whisk</t>
  </si>
  <si>
    <t>gent</t>
  </si>
  <si>
    <t>quilt</t>
  </si>
  <si>
    <t>shift</t>
  </si>
  <si>
    <t>chimp</t>
  </si>
  <si>
    <t>cent</t>
  </si>
  <si>
    <t>phont</t>
  </si>
  <si>
    <t>whelp</t>
  </si>
  <si>
    <t>shant</t>
  </si>
  <si>
    <t>crunch</t>
  </si>
  <si>
    <t>flings</t>
  </si>
  <si>
    <t>shrugs</t>
  </si>
  <si>
    <t>stench</t>
  </si>
  <si>
    <t>branch</t>
  </si>
  <si>
    <t>thrash</t>
  </si>
  <si>
    <t>doing</t>
  </si>
  <si>
    <t>go</t>
  </si>
  <si>
    <t>be</t>
  </si>
  <si>
    <t>do</t>
  </si>
  <si>
    <t>so</t>
  </si>
  <si>
    <t>ea</t>
  </si>
  <si>
    <t>igh</t>
  </si>
  <si>
    <t>ue</t>
  </si>
  <si>
    <t>ee</t>
  </si>
  <si>
    <t>ai</t>
  </si>
  <si>
    <t>ie</t>
  </si>
  <si>
    <t>ew</t>
  </si>
  <si>
    <t>oa</t>
  </si>
  <si>
    <t>ay</t>
  </si>
  <si>
    <t>ow</t>
  </si>
  <si>
    <t>Skill 1 (out of 10)</t>
  </si>
  <si>
    <t>pea</t>
  </si>
  <si>
    <t>high</t>
  </si>
  <si>
    <t>due</t>
  </si>
  <si>
    <t>bee</t>
  </si>
  <si>
    <t>low</t>
  </si>
  <si>
    <t>pie</t>
  </si>
  <si>
    <t>few</t>
  </si>
  <si>
    <t>pay</t>
  </si>
  <si>
    <t>tea</t>
  </si>
  <si>
    <t xml:space="preserve">Skill 2 CV blending  </t>
  </si>
  <si>
    <t>pain</t>
  </si>
  <si>
    <t>bean</t>
  </si>
  <si>
    <t>lied</t>
  </si>
  <si>
    <t>light</t>
  </si>
  <si>
    <t>coat</t>
  </si>
  <si>
    <t>rain</t>
  </si>
  <si>
    <t>loan</t>
  </si>
  <si>
    <t>leak</t>
  </si>
  <si>
    <t>fuel</t>
  </si>
  <si>
    <t xml:space="preserve">Skill 4 CCV blending </t>
  </si>
  <si>
    <t>slow</t>
  </si>
  <si>
    <t>flee</t>
  </si>
  <si>
    <t>spew</t>
  </si>
  <si>
    <t>tray</t>
  </si>
  <si>
    <t>thigh</t>
  </si>
  <si>
    <t>grow</t>
  </si>
  <si>
    <t>free</t>
  </si>
  <si>
    <t>stew</t>
  </si>
  <si>
    <t>clay</t>
  </si>
  <si>
    <t xml:space="preserve">Skill 5 CCVC blending </t>
  </si>
  <si>
    <t>spews</t>
  </si>
  <si>
    <t>steep</t>
  </si>
  <si>
    <t>sways</t>
  </si>
  <si>
    <t>groan</t>
  </si>
  <si>
    <t>cried</t>
  </si>
  <si>
    <t>flown</t>
  </si>
  <si>
    <t>paint</t>
  </si>
  <si>
    <t xml:space="preserve">Skill 6 CVCC blending </t>
  </si>
  <si>
    <t>beast</t>
  </si>
  <si>
    <t>needs</t>
  </si>
  <si>
    <t>toast</t>
  </si>
  <si>
    <t>howls</t>
  </si>
  <si>
    <t>lights</t>
  </si>
  <si>
    <t>Skill 7 Multisyllabic Words</t>
  </si>
  <si>
    <t>cashew</t>
  </si>
  <si>
    <t>rescue</t>
  </si>
  <si>
    <t>follow</t>
  </si>
  <si>
    <t>peanut</t>
  </si>
  <si>
    <t>contain</t>
  </si>
  <si>
    <t>coffee</t>
  </si>
  <si>
    <t>have</t>
  </si>
  <si>
    <t>too</t>
  </si>
  <si>
    <t>we</t>
  </si>
  <si>
    <t>going</t>
  </si>
  <si>
    <t>you</t>
  </si>
  <si>
    <t>oi</t>
  </si>
  <si>
    <t>ar</t>
  </si>
  <si>
    <t>or</t>
  </si>
  <si>
    <t>oy</t>
  </si>
  <si>
    <t>ur</t>
  </si>
  <si>
    <t>er</t>
  </si>
  <si>
    <t>ir</t>
  </si>
  <si>
    <t>ou</t>
  </si>
  <si>
    <t>boy</t>
  </si>
  <si>
    <t>now</t>
  </si>
  <si>
    <t>sir</t>
  </si>
  <si>
    <t>car</t>
  </si>
  <si>
    <t>fur</t>
  </si>
  <si>
    <t>joy</t>
  </si>
  <si>
    <t>boil</t>
  </si>
  <si>
    <t>moon</t>
  </si>
  <si>
    <t>look</t>
  </si>
  <si>
    <t>loud</t>
  </si>
  <si>
    <t>town</t>
  </si>
  <si>
    <t>fork</t>
  </si>
  <si>
    <t>term</t>
  </si>
  <si>
    <t>bark</t>
  </si>
  <si>
    <t>hurt</t>
  </si>
  <si>
    <t>stir</t>
  </si>
  <si>
    <t>star</t>
  </si>
  <si>
    <t>slur</t>
  </si>
  <si>
    <t>Troy</t>
  </si>
  <si>
    <t>brow</t>
  </si>
  <si>
    <t>scar</t>
  </si>
  <si>
    <t>spur</t>
  </si>
  <si>
    <t>ploy</t>
  </si>
  <si>
    <t>blur</t>
  </si>
  <si>
    <t>stern</t>
  </si>
  <si>
    <t>proud</t>
  </si>
  <si>
    <t>skirt</t>
  </si>
  <si>
    <t>bloom</t>
  </si>
  <si>
    <t>spurt</t>
  </si>
  <si>
    <t>storm</t>
  </si>
  <si>
    <t>point</t>
  </si>
  <si>
    <t>boost</t>
  </si>
  <si>
    <t>found</t>
  </si>
  <si>
    <t>burst</t>
  </si>
  <si>
    <t>germs</t>
  </si>
  <si>
    <t>crown</t>
  </si>
  <si>
    <t>starting</t>
  </si>
  <si>
    <t>oyster</t>
  </si>
  <si>
    <t>morning</t>
  </si>
  <si>
    <t>boiling</t>
  </si>
  <si>
    <t>enjoy</t>
  </si>
  <si>
    <t>perfect</t>
  </si>
  <si>
    <t>there</t>
  </si>
  <si>
    <t>said</t>
  </si>
  <si>
    <t>Mr</t>
  </si>
  <si>
    <t>i_e</t>
  </si>
  <si>
    <t>e_e</t>
  </si>
  <si>
    <t>a_e</t>
  </si>
  <si>
    <t>u_e</t>
  </si>
  <si>
    <t>o_e</t>
  </si>
  <si>
    <t>Skill 1 (out of 15)</t>
  </si>
  <si>
    <t xml:space="preserve">Skill 2 CVCe blending  </t>
  </si>
  <si>
    <t>make</t>
  </si>
  <si>
    <t>nice</t>
  </si>
  <si>
    <t>bone</t>
  </si>
  <si>
    <t>cute</t>
  </si>
  <si>
    <t>these</t>
  </si>
  <si>
    <t>like</t>
  </si>
  <si>
    <t>tape</t>
  </si>
  <si>
    <t>joke</t>
  </si>
  <si>
    <t>fuse</t>
  </si>
  <si>
    <t xml:space="preserve">Skill 3 CV blending </t>
  </si>
  <si>
    <t>by</t>
  </si>
  <si>
    <t>shy</t>
  </si>
  <si>
    <t>why</t>
  </si>
  <si>
    <t xml:space="preserve">Skill 4 CCVCe blending </t>
  </si>
  <si>
    <t>flake</t>
  </si>
  <si>
    <t>slice</t>
  </si>
  <si>
    <t>stone</t>
  </si>
  <si>
    <t>tribe</t>
  </si>
  <si>
    <t>globe</t>
  </si>
  <si>
    <t>stale</t>
  </si>
  <si>
    <t>blade</t>
  </si>
  <si>
    <t>drive</t>
  </si>
  <si>
    <t>slope</t>
  </si>
  <si>
    <t xml:space="preserve">Skill 5 CVCeC blending </t>
  </si>
  <si>
    <t>saved</t>
  </si>
  <si>
    <t>cones</t>
  </si>
  <si>
    <t>filed</t>
  </si>
  <si>
    <t>genes</t>
  </si>
  <si>
    <t>dukes</t>
  </si>
  <si>
    <t>games</t>
  </si>
  <si>
    <t>Skill 6 Multisyllabic Words</t>
  </si>
  <si>
    <t>widen</t>
  </si>
  <si>
    <t>shaken</t>
  </si>
  <si>
    <t>voted</t>
  </si>
  <si>
    <t>myself</t>
  </si>
  <si>
    <t>decide</t>
  </si>
  <si>
    <t>minded</t>
  </si>
  <si>
    <t>compete</t>
  </si>
  <si>
    <t>inside</t>
  </si>
  <si>
    <t>simply</t>
  </si>
  <si>
    <t>agent</t>
  </si>
  <si>
    <t>slimy</t>
  </si>
  <si>
    <t>ugly</t>
  </si>
  <si>
    <t>their</t>
  </si>
  <si>
    <t>were</t>
  </si>
  <si>
    <t>they</t>
  </si>
  <si>
    <t>where</t>
  </si>
  <si>
    <t>your</t>
  </si>
  <si>
    <t>are</t>
  </si>
  <si>
    <t>Reading Evaluation Level 7</t>
  </si>
  <si>
    <t>air</t>
  </si>
  <si>
    <t>aw</t>
  </si>
  <si>
    <t>dge</t>
  </si>
  <si>
    <t>ore</t>
  </si>
  <si>
    <t>tch</t>
  </si>
  <si>
    <t>eer</t>
  </si>
  <si>
    <t>ear</t>
  </si>
  <si>
    <t>Skill 2 CV and VC blending</t>
  </si>
  <si>
    <t>fair</t>
  </si>
  <si>
    <t>saw</t>
  </si>
  <si>
    <t>bare</t>
  </si>
  <si>
    <t>wear</t>
  </si>
  <si>
    <t>edge</t>
  </si>
  <si>
    <t>deer</t>
  </si>
  <si>
    <t>itch</t>
  </si>
  <si>
    <t>sore</t>
  </si>
  <si>
    <t>queer</t>
  </si>
  <si>
    <t>bawl</t>
  </si>
  <si>
    <t>pairs</t>
  </si>
  <si>
    <t>bored</t>
  </si>
  <si>
    <t>dared</t>
  </si>
  <si>
    <t>pears</t>
  </si>
  <si>
    <t>touch</t>
  </si>
  <si>
    <t>peers</t>
  </si>
  <si>
    <t>young</t>
  </si>
  <si>
    <t>chores</t>
  </si>
  <si>
    <t>draw</t>
  </si>
  <si>
    <t>blew</t>
  </si>
  <si>
    <t>stare</t>
  </si>
  <si>
    <t>sware</t>
  </si>
  <si>
    <t>steer</t>
  </si>
  <si>
    <t>shore</t>
  </si>
  <si>
    <t>flair</t>
  </si>
  <si>
    <t>score</t>
  </si>
  <si>
    <t>grew</t>
  </si>
  <si>
    <t>fridge</t>
  </si>
  <si>
    <t>clutch</t>
  </si>
  <si>
    <t>drawn</t>
  </si>
  <si>
    <t>glared</t>
  </si>
  <si>
    <t>stairs</t>
  </si>
  <si>
    <t>pledge</t>
  </si>
  <si>
    <t>haircut</t>
  </si>
  <si>
    <t>country</t>
  </si>
  <si>
    <t>before</t>
  </si>
  <si>
    <t>itchy</t>
  </si>
  <si>
    <t>explore</t>
  </si>
  <si>
    <t>porridge</t>
  </si>
  <si>
    <t>kitchen</t>
  </si>
  <si>
    <t>crutches</t>
  </si>
  <si>
    <t>wearing</t>
  </si>
  <si>
    <t>hardware</t>
  </si>
  <si>
    <t>onto</t>
  </si>
  <si>
    <t>all</t>
  </si>
  <si>
    <t xml:space="preserve">Skill 1 </t>
  </si>
  <si>
    <t>12/12 required</t>
  </si>
  <si>
    <t>4/4 required</t>
  </si>
  <si>
    <t>3/4 required</t>
  </si>
  <si>
    <t>2/4 required</t>
  </si>
  <si>
    <t>16/16 required</t>
  </si>
  <si>
    <t>6/6 required</t>
  </si>
  <si>
    <t>5/6 required</t>
  </si>
  <si>
    <t>4/6 required</t>
  </si>
  <si>
    <t>9/9 required</t>
  </si>
  <si>
    <t>8/9 required</t>
  </si>
  <si>
    <t>10/10 required</t>
  </si>
  <si>
    <t>15/15 required</t>
  </si>
  <si>
    <r>
      <t xml:space="preserve">i </t>
    </r>
    <r>
      <rPr>
        <sz val="12"/>
        <color theme="1"/>
        <rFont val="Calibri Light (Headings)"/>
      </rPr>
      <t>(short i)</t>
    </r>
  </si>
  <si>
    <r>
      <t xml:space="preserve">i </t>
    </r>
    <r>
      <rPr>
        <sz val="12"/>
        <color theme="1"/>
        <rFont val="Calibri Light (Headings)"/>
      </rPr>
      <t>(long i)</t>
    </r>
  </si>
  <si>
    <r>
      <t xml:space="preserve">a </t>
    </r>
    <r>
      <rPr>
        <sz val="12"/>
        <color theme="1"/>
        <rFont val="Calibri Light (Headings)"/>
      </rPr>
      <t>(short a)</t>
    </r>
  </si>
  <si>
    <r>
      <t xml:space="preserve">a </t>
    </r>
    <r>
      <rPr>
        <sz val="12"/>
        <color theme="1"/>
        <rFont val="Calibri Light (Headings)"/>
      </rPr>
      <t>(long a)</t>
    </r>
  </si>
  <si>
    <r>
      <t xml:space="preserve">e </t>
    </r>
    <r>
      <rPr>
        <sz val="12"/>
        <color theme="1"/>
        <rFont val="Calibri Light (Headings)"/>
      </rPr>
      <t>(short e)</t>
    </r>
  </si>
  <si>
    <r>
      <t xml:space="preserve">e </t>
    </r>
    <r>
      <rPr>
        <sz val="12"/>
        <color theme="1"/>
        <rFont val="Calibri Light (Headings)"/>
      </rPr>
      <t>(long e)</t>
    </r>
  </si>
  <si>
    <r>
      <t xml:space="preserve">y </t>
    </r>
    <r>
      <rPr>
        <sz val="12"/>
        <color theme="1"/>
        <rFont val="Calibri Light (Headings)"/>
      </rPr>
      <t>(funny)</t>
    </r>
  </si>
  <si>
    <r>
      <t xml:space="preserve">y </t>
    </r>
    <r>
      <rPr>
        <sz val="12"/>
        <color theme="1"/>
        <rFont val="Calibri Light (Headings)"/>
      </rPr>
      <t>(sky)</t>
    </r>
  </si>
  <si>
    <r>
      <t xml:space="preserve">o </t>
    </r>
    <r>
      <rPr>
        <sz val="12"/>
        <color theme="1"/>
        <rFont val="Calibri Light (Headings)"/>
      </rPr>
      <t>(short o)</t>
    </r>
  </si>
  <si>
    <r>
      <t xml:space="preserve">o </t>
    </r>
    <r>
      <rPr>
        <sz val="12"/>
        <color theme="1"/>
        <rFont val="Calibri Light (Headings)"/>
      </rPr>
      <t>(go)</t>
    </r>
  </si>
  <si>
    <r>
      <t xml:space="preserve">ow </t>
    </r>
    <r>
      <rPr>
        <sz val="12"/>
        <color theme="1"/>
        <rFont val="Calibri Light (Headings)"/>
      </rPr>
      <t>(cow)</t>
    </r>
  </si>
  <si>
    <r>
      <t xml:space="preserve">ow </t>
    </r>
    <r>
      <rPr>
        <sz val="12"/>
        <color theme="1"/>
        <rFont val="Calibri Light (Headings)"/>
      </rPr>
      <t>(slow)</t>
    </r>
  </si>
  <si>
    <r>
      <t xml:space="preserve">oo </t>
    </r>
    <r>
      <rPr>
        <sz val="12"/>
        <color theme="1"/>
        <rFont val="Calibri Light (Headings)"/>
      </rPr>
      <t>(moon)</t>
    </r>
  </si>
  <si>
    <r>
      <t xml:space="preserve">oo </t>
    </r>
    <r>
      <rPr>
        <sz val="12"/>
        <color theme="1"/>
        <rFont val="Calibri Light (Headings)"/>
      </rPr>
      <t>(book)</t>
    </r>
  </si>
  <si>
    <r>
      <t xml:space="preserve">ou </t>
    </r>
    <r>
      <rPr>
        <sz val="12"/>
        <color theme="1"/>
        <rFont val="Calibri Light (Headings)"/>
      </rPr>
      <t>(loud)</t>
    </r>
  </si>
  <si>
    <r>
      <t xml:space="preserve">ou </t>
    </r>
    <r>
      <rPr>
        <sz val="12"/>
        <color theme="1"/>
        <rFont val="Calibri Light (Headings)"/>
      </rPr>
      <t>(touch)</t>
    </r>
  </si>
  <si>
    <r>
      <t xml:space="preserve">ew </t>
    </r>
    <r>
      <rPr>
        <sz val="12"/>
        <color theme="1"/>
        <rFont val="Calibri Light (Headings)"/>
      </rPr>
      <t>(drew)</t>
    </r>
  </si>
  <si>
    <r>
      <t xml:space="preserve">ew </t>
    </r>
    <r>
      <rPr>
        <sz val="12"/>
        <color theme="1"/>
        <rFont val="Calibri Light (Headings)"/>
      </rPr>
      <t>(few)</t>
    </r>
  </si>
  <si>
    <r>
      <t xml:space="preserve">c </t>
    </r>
    <r>
      <rPr>
        <sz val="10"/>
        <color theme="1"/>
        <rFont val="Calibri Light (Headings)"/>
      </rPr>
      <t>(cat)</t>
    </r>
  </si>
  <si>
    <r>
      <t xml:space="preserve">c </t>
    </r>
    <r>
      <rPr>
        <sz val="10"/>
        <color theme="1"/>
        <rFont val="Calibri Light (Headings)"/>
      </rPr>
      <t>(city)</t>
    </r>
  </si>
  <si>
    <r>
      <t xml:space="preserve">g </t>
    </r>
    <r>
      <rPr>
        <sz val="10"/>
        <color theme="1"/>
        <rFont val="Calibri Light (Headings)"/>
      </rPr>
      <t>(got)</t>
    </r>
  </si>
  <si>
    <r>
      <t xml:space="preserve">g </t>
    </r>
    <r>
      <rPr>
        <sz val="10"/>
        <color theme="1"/>
        <rFont val="Calibri Light (Headings)"/>
      </rPr>
      <t>(gem)</t>
    </r>
  </si>
  <si>
    <r>
      <t xml:space="preserve">th </t>
    </r>
    <r>
      <rPr>
        <sz val="10"/>
        <color rgb="FF000000"/>
        <rFont val="Calibri Light"/>
        <family val="2"/>
      </rPr>
      <t>(voiced)</t>
    </r>
  </si>
  <si>
    <r>
      <t xml:space="preserve">th </t>
    </r>
    <r>
      <rPr>
        <sz val="10"/>
        <color rgb="FF000000"/>
        <rFont val="Calibri Light"/>
        <family val="2"/>
      </rPr>
      <t>(unvoiced)</t>
    </r>
  </si>
  <si>
    <t>armchair</t>
  </si>
  <si>
    <t>chewing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</si>
</sst>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Arial"/>
      <family val="2"/>
    </font>
    <font>
      <sz val="16"/>
      <color theme="1"/>
      <name val="Calibri"/>
      <family val="2"/>
      <scheme val="minor"/>
    </font>
    <font>
      <sz val="12"/>
      <color theme="1"/>
      <name val="Calibri Light"/>
      <family val="2"/>
      <scheme val="major"/>
    </font>
    <font>
      <sz val="16"/>
      <color theme="1"/>
      <name val="Calibri Light"/>
      <family val="2"/>
      <scheme val="major"/>
    </font>
    <font>
      <sz val="18"/>
      <color rgb="FFFF0000"/>
      <name val="Calibri (Body)"/>
    </font>
    <font>
      <sz val="36"/>
      <color theme="1"/>
      <name val="Calibri Light"/>
      <family val="2"/>
      <scheme val="major"/>
    </font>
    <font>
      <sz val="18"/>
      <color theme="1"/>
      <name val="Calibri Light (Headings)"/>
    </font>
    <font>
      <sz val="12"/>
      <color theme="1"/>
      <name val="Calibri Light (Headings)"/>
    </font>
    <font>
      <sz val="10"/>
      <color theme="1"/>
      <name val="Calibri Light (Headings)"/>
    </font>
    <font>
      <sz val="36"/>
      <color rgb="FF000000"/>
      <name val="Calibri Light"/>
      <family val="2"/>
    </font>
    <font>
      <sz val="10"/>
      <color rgb="FF000000"/>
      <name val="Calibri Light"/>
      <family val="2"/>
    </font>
    <font>
      <sz val="12"/>
      <color rgb="FF000000"/>
      <name val="Calibri"/>
      <family val="2"/>
      <scheme val="minor"/>
    </font>
    <font>
      <sz val="16"/>
      <color rgb="FF9C0006"/>
      <name val="Calibri Light"/>
      <family val="2"/>
    </font>
    <font>
      <sz val="30"/>
      <color theme="1"/>
      <name val="Calibri Light (Headings)"/>
    </font>
  </fonts>
  <fills count="22">
    <fill>
      <patternFill patternType="none"/>
    </fill>
    <fill>
      <patternFill patternType="gray125"/>
    </fill>
    <fill>
      <patternFill patternType="solid">
        <fgColor rgb="FFA4EBFF"/>
        <bgColor indexed="64"/>
      </patternFill>
    </fill>
    <fill>
      <patternFill patternType="solid">
        <fgColor rgb="FFB0EEED"/>
        <bgColor indexed="64"/>
      </patternFill>
    </fill>
    <fill>
      <patternFill patternType="solid">
        <fgColor rgb="FFAEEDD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2CADF"/>
        <bgColor indexed="64"/>
      </patternFill>
    </fill>
    <fill>
      <patternFill patternType="solid">
        <fgColor rgb="FFEC9DA0"/>
        <bgColor indexed="64"/>
      </patternFill>
    </fill>
    <fill>
      <patternFill patternType="solid">
        <fgColor rgb="FFC2A6EC"/>
        <bgColor indexed="64"/>
      </patternFill>
    </fill>
    <fill>
      <patternFill patternType="solid">
        <fgColor rgb="FF8BA6E9"/>
        <bgColor indexed="64"/>
      </patternFill>
    </fill>
    <fill>
      <patternFill patternType="solid">
        <fgColor rgb="FFFCE98E"/>
        <bgColor indexed="64"/>
      </patternFill>
    </fill>
    <fill>
      <patternFill patternType="solid">
        <fgColor rgb="FF80A989"/>
        <bgColor indexed="64"/>
      </patternFill>
    </fill>
    <fill>
      <patternFill patternType="solid">
        <fgColor rgb="FFEC9DA0"/>
        <bgColor rgb="FF000000"/>
      </patternFill>
    </fill>
    <fill>
      <patternFill patternType="solid">
        <fgColor rgb="FF9BB4A6"/>
        <bgColor indexed="64"/>
      </patternFill>
    </fill>
    <fill>
      <patternFill patternType="solid">
        <fgColor rgb="FF9BB4A6"/>
        <bgColor rgb="FF000000"/>
      </patternFill>
    </fill>
    <fill>
      <patternFill patternType="solid">
        <fgColor rgb="FFD4C6E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A74"/>
        <bgColor indexed="64"/>
      </patternFill>
    </fill>
    <fill>
      <patternFill patternType="solid">
        <fgColor rgb="FFCE7972"/>
        <bgColor indexed="64"/>
      </patternFill>
    </fill>
    <fill>
      <patternFill patternType="solid">
        <fgColor rgb="FFCE7972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9AB3A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50">
    <xf numFmtId="0" fontId="0" fillId="0" borderId="0" xfId="0"/>
    <xf numFmtId="0" fontId="1" fillId="0" borderId="0" xfId="0" applyFont="1"/>
    <xf numFmtId="0" fontId="0" fillId="0" borderId="1" xfId="0" applyBorder="1"/>
    <xf numFmtId="0" fontId="3" fillId="0" borderId="0" xfId="0" applyFont="1"/>
    <xf numFmtId="0" fontId="4" fillId="0" borderId="1" xfId="0" applyFont="1" applyBorder="1"/>
    <xf numFmtId="0" fontId="0" fillId="0" borderId="0" xfId="0" applyFont="1"/>
    <xf numFmtId="0" fontId="5" fillId="2" borderId="1" xfId="0" applyFont="1" applyFill="1" applyBorder="1" applyAlignment="1">
      <alignment horizontal="center" vertical="center"/>
    </xf>
    <xf numFmtId="0" fontId="6" fillId="0" borderId="1" xfId="0" applyFont="1" applyBorder="1"/>
    <xf numFmtId="0" fontId="5" fillId="0" borderId="0" xfId="0" applyFont="1"/>
    <xf numFmtId="0" fontId="6" fillId="0" borderId="1" xfId="0" applyFont="1" applyBorder="1" applyAlignment="1">
      <alignment wrapText="1"/>
    </xf>
    <xf numFmtId="0" fontId="6" fillId="0" borderId="0" xfId="0" applyFont="1"/>
    <xf numFmtId="14" fontId="6" fillId="0" borderId="1" xfId="0" applyNumberFormat="1" applyFont="1" applyBorder="1"/>
    <xf numFmtId="0" fontId="6" fillId="3" borderId="1" xfId="0" applyFont="1" applyFill="1" applyBorder="1"/>
    <xf numFmtId="0" fontId="6" fillId="3" borderId="1" xfId="0" applyFont="1" applyFill="1" applyBorder="1" applyAlignment="1">
      <alignment wrapText="1"/>
    </xf>
    <xf numFmtId="0" fontId="5" fillId="3" borderId="1" xfId="0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/>
    <xf numFmtId="0" fontId="4" fillId="2" borderId="1" xfId="0" applyFont="1" applyFill="1" applyBorder="1"/>
    <xf numFmtId="0" fontId="4" fillId="5" borderId="1" xfId="0" applyFont="1" applyFill="1" applyBorder="1"/>
    <xf numFmtId="0" fontId="4" fillId="6" borderId="1" xfId="0" applyFont="1" applyFill="1" applyBorder="1"/>
    <xf numFmtId="0" fontId="4" fillId="7" borderId="1" xfId="0" applyFont="1" applyFill="1" applyBorder="1"/>
    <xf numFmtId="0" fontId="4" fillId="8" borderId="1" xfId="0" applyFont="1" applyFill="1" applyBorder="1"/>
    <xf numFmtId="0" fontId="4" fillId="9" borderId="1" xfId="0" applyFont="1" applyFill="1" applyBorder="1"/>
    <xf numFmtId="0" fontId="6" fillId="0" borderId="1" xfId="0" applyFont="1" applyFill="1" applyBorder="1"/>
    <xf numFmtId="0" fontId="5" fillId="10" borderId="5" xfId="0" applyFont="1" applyFill="1" applyBorder="1"/>
    <xf numFmtId="0" fontId="5" fillId="10" borderId="3" xfId="0" applyFont="1" applyFill="1" applyBorder="1" applyAlignment="1">
      <alignment horizontal="left" vertical="center"/>
    </xf>
    <xf numFmtId="0" fontId="5" fillId="10" borderId="3" xfId="0" applyFont="1" applyFill="1" applyBorder="1"/>
    <xf numFmtId="0" fontId="5" fillId="10" borderId="4" xfId="0" applyFont="1" applyFill="1" applyBorder="1" applyAlignment="1">
      <alignment horizontal="center" vertical="top" wrapText="1"/>
    </xf>
    <xf numFmtId="0" fontId="5" fillId="10" borderId="1" xfId="0" applyFont="1" applyFill="1" applyBorder="1" applyAlignment="1">
      <alignment horizontal="left" vertical="center"/>
    </xf>
    <xf numFmtId="0" fontId="5" fillId="10" borderId="2" xfId="0" applyFont="1" applyFill="1" applyBorder="1"/>
    <xf numFmtId="0" fontId="4" fillId="11" borderId="1" xfId="0" applyFont="1" applyFill="1" applyBorder="1"/>
    <xf numFmtId="0" fontId="4" fillId="10" borderId="1" xfId="0" applyFont="1" applyFill="1" applyBorder="1"/>
    <xf numFmtId="0" fontId="5" fillId="7" borderId="2" xfId="0" applyFont="1" applyFill="1" applyBorder="1"/>
    <xf numFmtId="0" fontId="5" fillId="7" borderId="3" xfId="0" applyFont="1" applyFill="1" applyBorder="1" applyAlignment="1">
      <alignment horizontal="left" vertical="center"/>
    </xf>
    <xf numFmtId="0" fontId="5" fillId="7" borderId="5" xfId="0" applyFont="1" applyFill="1" applyBorder="1"/>
    <xf numFmtId="0" fontId="5" fillId="7" borderId="3" xfId="0" applyFont="1" applyFill="1" applyBorder="1"/>
    <xf numFmtId="0" fontId="5" fillId="7" borderId="4" xfId="0" applyFont="1" applyFill="1" applyBorder="1" applyAlignment="1">
      <alignment horizontal="center" vertical="top" wrapText="1"/>
    </xf>
    <xf numFmtId="0" fontId="5" fillId="7" borderId="1" xfId="0" applyFont="1" applyFill="1" applyBorder="1" applyAlignment="1">
      <alignment horizontal="left" vertical="center"/>
    </xf>
    <xf numFmtId="0" fontId="5" fillId="9" borderId="2" xfId="0" applyFont="1" applyFill="1" applyBorder="1"/>
    <xf numFmtId="0" fontId="5" fillId="9" borderId="3" xfId="0" applyFont="1" applyFill="1" applyBorder="1" applyAlignment="1">
      <alignment horizontal="left" vertical="center"/>
    </xf>
    <xf numFmtId="0" fontId="5" fillId="9" borderId="5" xfId="0" applyFont="1" applyFill="1" applyBorder="1"/>
    <xf numFmtId="0" fontId="5" fillId="9" borderId="3" xfId="0" applyFont="1" applyFill="1" applyBorder="1"/>
    <xf numFmtId="0" fontId="5" fillId="9" borderId="4" xfId="0" applyFont="1" applyFill="1" applyBorder="1" applyAlignment="1">
      <alignment horizontal="center" vertical="top" wrapText="1"/>
    </xf>
    <xf numFmtId="0" fontId="5" fillId="9" borderId="1" xfId="0" applyFont="1" applyFill="1" applyBorder="1" applyAlignment="1">
      <alignment horizontal="left" vertical="center"/>
    </xf>
    <xf numFmtId="0" fontId="5" fillId="13" borderId="2" xfId="0" applyFont="1" applyFill="1" applyBorder="1"/>
    <xf numFmtId="0" fontId="5" fillId="13" borderId="3" xfId="0" applyFont="1" applyFill="1" applyBorder="1" applyAlignment="1">
      <alignment horizontal="left" vertical="center"/>
    </xf>
    <xf numFmtId="0" fontId="5" fillId="13" borderId="5" xfId="0" applyFont="1" applyFill="1" applyBorder="1"/>
    <xf numFmtId="0" fontId="5" fillId="13" borderId="3" xfId="0" applyFont="1" applyFill="1" applyBorder="1"/>
    <xf numFmtId="0" fontId="5" fillId="13" borderId="4" xfId="0" applyFont="1" applyFill="1" applyBorder="1" applyAlignment="1">
      <alignment horizontal="center" vertical="top" wrapText="1"/>
    </xf>
    <xf numFmtId="0" fontId="5" fillId="13" borderId="1" xfId="0" applyFont="1" applyFill="1" applyBorder="1" applyAlignment="1">
      <alignment horizontal="left" vertical="center"/>
    </xf>
    <xf numFmtId="0" fontId="5" fillId="15" borderId="2" xfId="0" applyFont="1" applyFill="1" applyBorder="1"/>
    <xf numFmtId="0" fontId="5" fillId="15" borderId="3" xfId="0" applyFont="1" applyFill="1" applyBorder="1" applyAlignment="1">
      <alignment horizontal="left" vertical="center"/>
    </xf>
    <xf numFmtId="0" fontId="5" fillId="15" borderId="5" xfId="0" applyFont="1" applyFill="1" applyBorder="1"/>
    <xf numFmtId="0" fontId="5" fillId="15" borderId="3" xfId="0" applyFont="1" applyFill="1" applyBorder="1"/>
    <xf numFmtId="0" fontId="5" fillId="15" borderId="4" xfId="0" applyFont="1" applyFill="1" applyBorder="1" applyAlignment="1">
      <alignment horizontal="center" vertical="top" wrapText="1"/>
    </xf>
    <xf numFmtId="0" fontId="5" fillId="15" borderId="1" xfId="0" applyFont="1" applyFill="1" applyBorder="1" applyAlignment="1">
      <alignment horizontal="left" vertical="center"/>
    </xf>
    <xf numFmtId="0" fontId="7" fillId="0" borderId="0" xfId="0" applyFont="1"/>
    <xf numFmtId="0" fontId="5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top" wrapText="1"/>
    </xf>
    <xf numFmtId="0" fontId="6" fillId="0" borderId="6" xfId="0" applyFont="1" applyBorder="1"/>
    <xf numFmtId="14" fontId="6" fillId="0" borderId="6" xfId="0" applyNumberFormat="1" applyFont="1" applyBorder="1"/>
    <xf numFmtId="0" fontId="6" fillId="0" borderId="4" xfId="0" applyFont="1" applyBorder="1"/>
    <xf numFmtId="14" fontId="6" fillId="0" borderId="4" xfId="0" applyNumberFormat="1" applyFont="1" applyBorder="1"/>
    <xf numFmtId="0" fontId="9" fillId="2" borderId="1" xfId="0" applyFont="1" applyFill="1" applyBorder="1" applyAlignment="1">
      <alignment horizontal="center" vertical="center" wrapText="1"/>
    </xf>
    <xf numFmtId="0" fontId="0" fillId="16" borderId="0" xfId="0" applyFill="1" applyBorder="1"/>
    <xf numFmtId="0" fontId="5" fillId="16" borderId="0" xfId="0" applyFont="1" applyFill="1" applyBorder="1" applyAlignment="1">
      <alignment horizontal="center" vertical="center" wrapText="1"/>
    </xf>
    <xf numFmtId="0" fontId="9" fillId="16" borderId="0" xfId="0" applyFont="1" applyFill="1" applyBorder="1" applyAlignment="1">
      <alignment horizontal="center" vertical="center" wrapText="1"/>
    </xf>
    <xf numFmtId="0" fontId="6" fillId="16" borderId="0" xfId="0" applyFont="1" applyFill="1" applyBorder="1"/>
    <xf numFmtId="0" fontId="0" fillId="16" borderId="0" xfId="0" applyFont="1" applyFill="1" applyBorder="1"/>
    <xf numFmtId="0" fontId="5" fillId="16" borderId="0" xfId="0" applyFont="1" applyFill="1" applyBorder="1" applyAlignment="1">
      <alignment horizontal="center" vertical="center"/>
    </xf>
    <xf numFmtId="0" fontId="8" fillId="16" borderId="0" xfId="0" applyFont="1" applyFill="1" applyBorder="1" applyAlignment="1">
      <alignment horizontal="center" vertical="top" wrapText="1"/>
    </xf>
    <xf numFmtId="14" fontId="6" fillId="16" borderId="0" xfId="0" applyNumberFormat="1" applyFont="1" applyFill="1" applyBorder="1"/>
    <xf numFmtId="0" fontId="5" fillId="16" borderId="0" xfId="0" applyFont="1" applyFill="1" applyBorder="1"/>
    <xf numFmtId="0" fontId="4" fillId="0" borderId="0" xfId="0" applyFont="1"/>
    <xf numFmtId="0" fontId="5" fillId="2" borderId="2" xfId="0" applyFont="1" applyFill="1" applyBorder="1" applyAlignment="1">
      <alignment horizontal="left" vertical="center"/>
    </xf>
    <xf numFmtId="0" fontId="5" fillId="2" borderId="5" xfId="0" applyFont="1" applyFill="1" applyBorder="1"/>
    <xf numFmtId="0" fontId="5" fillId="2" borderId="3" xfId="0" applyFont="1" applyFill="1" applyBorder="1" applyAlignment="1">
      <alignment horizontal="left" vertical="center"/>
    </xf>
    <xf numFmtId="0" fontId="5" fillId="2" borderId="3" xfId="0" applyFont="1" applyFill="1" applyBorder="1"/>
    <xf numFmtId="0" fontId="5" fillId="2" borderId="1" xfId="0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left" vertical="center"/>
    </xf>
    <xf numFmtId="14" fontId="6" fillId="0" borderId="0" xfId="0" applyNumberFormat="1" applyFont="1" applyBorder="1"/>
    <xf numFmtId="0" fontId="4" fillId="0" borderId="0" xfId="0" applyFont="1" applyBorder="1"/>
    <xf numFmtId="14" fontId="6" fillId="0" borderId="3" xfId="0" applyNumberFormat="1" applyFont="1" applyBorder="1"/>
    <xf numFmtId="0" fontId="5" fillId="17" borderId="1" xfId="0" applyFont="1" applyFill="1" applyBorder="1" applyAlignment="1">
      <alignment horizontal="center" vertical="center" wrapText="1"/>
    </xf>
    <xf numFmtId="0" fontId="8" fillId="17" borderId="1" xfId="0" applyFont="1" applyFill="1" applyBorder="1" applyAlignment="1">
      <alignment horizontal="center" vertical="top" wrapText="1"/>
    </xf>
    <xf numFmtId="0" fontId="9" fillId="17" borderId="1" xfId="0" applyFont="1" applyFill="1" applyBorder="1" applyAlignment="1">
      <alignment horizontal="center" vertical="center" wrapText="1"/>
    </xf>
    <xf numFmtId="0" fontId="5" fillId="17" borderId="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17" borderId="2" xfId="0" applyFont="1" applyFill="1" applyBorder="1" applyAlignment="1">
      <alignment horizontal="left" vertical="center"/>
    </xf>
    <xf numFmtId="0" fontId="5" fillId="17" borderId="5" xfId="0" applyFont="1" applyFill="1" applyBorder="1"/>
    <xf numFmtId="0" fontId="5" fillId="17" borderId="3" xfId="0" applyFont="1" applyFill="1" applyBorder="1" applyAlignment="1">
      <alignment horizontal="left" vertical="center"/>
    </xf>
    <xf numFmtId="0" fontId="5" fillId="17" borderId="3" xfId="0" applyFont="1" applyFill="1" applyBorder="1"/>
    <xf numFmtId="0" fontId="5" fillId="17" borderId="1" xfId="0" applyFont="1" applyFill="1" applyBorder="1" applyAlignment="1">
      <alignment horizontal="center" vertical="top" wrapText="1"/>
    </xf>
    <xf numFmtId="0" fontId="5" fillId="17" borderId="4" xfId="0" applyFont="1" applyFill="1" applyBorder="1" applyAlignment="1">
      <alignment horizontal="center" vertical="top" wrapText="1"/>
    </xf>
    <xf numFmtId="0" fontId="5" fillId="17" borderId="1" xfId="0" applyFont="1" applyFill="1" applyBorder="1" applyAlignment="1">
      <alignment horizontal="left" vertical="center"/>
    </xf>
    <xf numFmtId="0" fontId="5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top" wrapText="1"/>
    </xf>
    <xf numFmtId="0" fontId="9" fillId="10" borderId="1" xfId="0" applyFont="1" applyFill="1" applyBorder="1" applyAlignment="1">
      <alignment horizontal="center" vertical="center" wrapText="1"/>
    </xf>
    <xf numFmtId="0" fontId="5" fillId="10" borderId="2" xfId="0" applyFont="1" applyFill="1" applyBorder="1" applyAlignment="1">
      <alignment horizontal="center" vertical="center" wrapText="1"/>
    </xf>
    <xf numFmtId="0" fontId="5" fillId="13" borderId="1" xfId="0" applyFont="1" applyFill="1" applyBorder="1" applyAlignment="1">
      <alignment horizontal="center" vertical="center" wrapText="1"/>
    </xf>
    <xf numFmtId="0" fontId="8" fillId="13" borderId="1" xfId="0" applyFont="1" applyFill="1" applyBorder="1" applyAlignment="1">
      <alignment horizontal="center" vertical="top" wrapText="1"/>
    </xf>
    <xf numFmtId="0" fontId="9" fillId="13" borderId="1" xfId="0" applyFont="1" applyFill="1" applyBorder="1" applyAlignment="1">
      <alignment horizontal="center" vertical="center" wrapText="1"/>
    </xf>
    <xf numFmtId="0" fontId="12" fillId="14" borderId="1" xfId="0" applyFont="1" applyFill="1" applyBorder="1" applyAlignment="1">
      <alignment horizontal="center" vertical="top" wrapText="1"/>
    </xf>
    <xf numFmtId="0" fontId="0" fillId="0" borderId="0" xfId="0" applyFill="1" applyBorder="1"/>
    <xf numFmtId="0" fontId="9" fillId="0" borderId="0" xfId="0" applyFont="1" applyFill="1" applyBorder="1" applyAlignment="1">
      <alignment horizontal="center" vertical="center" wrapText="1"/>
    </xf>
    <xf numFmtId="14" fontId="6" fillId="0" borderId="0" xfId="0" applyNumberFormat="1" applyFont="1" applyFill="1" applyBorder="1"/>
    <xf numFmtId="0" fontId="5" fillId="0" borderId="0" xfId="0" applyFont="1" applyFill="1" applyBorder="1"/>
    <xf numFmtId="0" fontId="5" fillId="7" borderId="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top" wrapText="1"/>
    </xf>
    <xf numFmtId="0" fontId="12" fillId="12" borderId="1" xfId="0" applyFont="1" applyFill="1" applyBorder="1" applyAlignment="1">
      <alignment horizontal="center" vertical="top" wrapText="1"/>
    </xf>
    <xf numFmtId="0" fontId="9" fillId="7" borderId="1" xfId="0" applyFont="1" applyFill="1" applyBorder="1" applyAlignment="1">
      <alignment horizontal="center" vertical="center" wrapText="1"/>
    </xf>
    <xf numFmtId="0" fontId="5" fillId="18" borderId="1" xfId="0" applyFont="1" applyFill="1" applyBorder="1" applyAlignment="1">
      <alignment horizontal="center" vertical="center" wrapText="1"/>
    </xf>
    <xf numFmtId="0" fontId="8" fillId="18" borderId="1" xfId="0" applyFont="1" applyFill="1" applyBorder="1" applyAlignment="1">
      <alignment horizontal="center" vertical="top" wrapText="1"/>
    </xf>
    <xf numFmtId="0" fontId="12" fillId="19" borderId="1" xfId="0" applyFont="1" applyFill="1" applyBorder="1" applyAlignment="1">
      <alignment horizontal="center" vertical="top" wrapText="1"/>
    </xf>
    <xf numFmtId="0" fontId="9" fillId="18" borderId="1" xfId="0" applyFont="1" applyFill="1" applyBorder="1" applyAlignment="1">
      <alignment horizontal="center" vertical="center" wrapText="1"/>
    </xf>
    <xf numFmtId="0" fontId="5" fillId="18" borderId="2" xfId="0" applyFont="1" applyFill="1" applyBorder="1"/>
    <xf numFmtId="0" fontId="5" fillId="18" borderId="3" xfId="0" applyFont="1" applyFill="1" applyBorder="1" applyAlignment="1">
      <alignment horizontal="left" vertical="center"/>
    </xf>
    <xf numFmtId="0" fontId="5" fillId="18" borderId="5" xfId="0" applyFont="1" applyFill="1" applyBorder="1"/>
    <xf numFmtId="0" fontId="5" fillId="18" borderId="3" xfId="0" applyFont="1" applyFill="1" applyBorder="1"/>
    <xf numFmtId="0" fontId="5" fillId="18" borderId="4" xfId="0" applyFont="1" applyFill="1" applyBorder="1" applyAlignment="1">
      <alignment horizontal="center" vertical="top" wrapText="1"/>
    </xf>
    <xf numFmtId="0" fontId="5" fillId="18" borderId="1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8" fillId="15" borderId="1" xfId="0" applyFont="1" applyFill="1" applyBorder="1" applyAlignment="1">
      <alignment horizontal="center" vertical="top" wrapText="1"/>
    </xf>
    <xf numFmtId="0" fontId="9" fillId="15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top" wrapText="1"/>
    </xf>
    <xf numFmtId="0" fontId="9" fillId="9" borderId="1" xfId="0" applyFont="1" applyFill="1" applyBorder="1" applyAlignment="1">
      <alignment horizontal="center" vertical="center" wrapText="1"/>
    </xf>
    <xf numFmtId="0" fontId="8" fillId="0" borderId="0" xfId="0" applyFont="1"/>
    <xf numFmtId="0" fontId="14" fillId="0" borderId="0" xfId="0" applyFont="1"/>
    <xf numFmtId="0" fontId="15" fillId="20" borderId="1" xfId="0" applyFont="1" applyFill="1" applyBorder="1"/>
    <xf numFmtId="0" fontId="15" fillId="20" borderId="4" xfId="0" applyFont="1" applyFill="1" applyBorder="1"/>
    <xf numFmtId="0" fontId="0" fillId="0" borderId="3" xfId="0" applyBorder="1"/>
    <xf numFmtId="0" fontId="15" fillId="20" borderId="2" xfId="0" applyFont="1" applyFill="1" applyBorder="1"/>
    <xf numFmtId="0" fontId="0" fillId="0" borderId="0" xfId="0" applyBorder="1"/>
    <xf numFmtId="0" fontId="0" fillId="0" borderId="8" xfId="0" applyBorder="1"/>
    <xf numFmtId="0" fontId="15" fillId="20" borderId="1" xfId="0" applyFont="1" applyFill="1" applyBorder="1" applyProtection="1">
      <protection hidden="1"/>
    </xf>
    <xf numFmtId="0" fontId="15" fillId="0" borderId="1" xfId="0" applyFont="1" applyFill="1" applyBorder="1"/>
    <xf numFmtId="0" fontId="6" fillId="0" borderId="2" xfId="0" applyFont="1" applyBorder="1"/>
    <xf numFmtId="0" fontId="15" fillId="0" borderId="2" xfId="0" applyFont="1" applyFill="1" applyBorder="1"/>
    <xf numFmtId="0" fontId="6" fillId="0" borderId="3" xfId="0" applyFont="1" applyBorder="1"/>
    <xf numFmtId="14" fontId="6" fillId="0" borderId="8" xfId="0" applyNumberFormat="1" applyFont="1" applyBorder="1"/>
    <xf numFmtId="0" fontId="15" fillId="20" borderId="6" xfId="0" applyFont="1" applyFill="1" applyBorder="1"/>
    <xf numFmtId="14" fontId="6" fillId="0" borderId="1" xfId="0" applyNumberFormat="1" applyFont="1" applyFill="1" applyBorder="1"/>
    <xf numFmtId="0" fontId="4" fillId="0" borderId="1" xfId="0" applyFont="1" applyFill="1" applyBorder="1"/>
    <xf numFmtId="0" fontId="15" fillId="0" borderId="6" xfId="0" applyFont="1" applyFill="1" applyBorder="1"/>
    <xf numFmtId="0" fontId="5" fillId="21" borderId="1" xfId="0" applyFont="1" applyFill="1" applyBorder="1" applyAlignment="1">
      <alignment horizontal="center" vertical="center" wrapText="1"/>
    </xf>
    <xf numFmtId="0" fontId="9" fillId="21" borderId="1" xfId="0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center" vertical="top" wrapText="1"/>
    </xf>
  </cellXfs>
  <cellStyles count="1">
    <cellStyle name="Normal" xfId="0" builtinId="0"/>
  </cellStyles>
  <dxfs count="865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9AB3A5"/>
      <color rgb="FF8BA6E9"/>
      <color rgb="FFD4C6EA"/>
      <color rgb="FFC2A6EC"/>
      <color rgb="FFCE7972"/>
      <color rgb="FFEC9DA0"/>
      <color rgb="FF9BB4A6"/>
      <color rgb="FFFCE98E"/>
      <color rgb="FFFFCA74"/>
      <color rgb="FFE688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Decodable Readers Completion Levels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AEEDD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594D-3D40-AEE4-5C64A9E534AF}"/>
              </c:ext>
            </c:extLst>
          </c:dPt>
          <c:dPt>
            <c:idx val="1"/>
            <c:invertIfNegative val="0"/>
            <c:bubble3D val="0"/>
            <c:spPr>
              <a:solidFill>
                <a:srgbClr val="A4EBFF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594D-3D40-AEE4-5C64A9E534AF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594D-3D40-AEE4-5C64A9E534AF}"/>
              </c:ext>
            </c:extLst>
          </c:dPt>
          <c:dPt>
            <c:idx val="3"/>
            <c:invertIfNegative val="0"/>
            <c:bubble3D val="0"/>
            <c:spPr>
              <a:solidFill>
                <a:srgbClr val="FCE98E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594D-3D40-AEE4-5C64A9E534AF}"/>
              </c:ext>
            </c:extLst>
          </c:dPt>
          <c:dPt>
            <c:idx val="4"/>
            <c:invertIfNegative val="0"/>
            <c:bubble3D val="0"/>
            <c:spPr>
              <a:solidFill>
                <a:srgbClr val="80A989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594D-3D40-AEE4-5C64A9E534AF}"/>
              </c:ext>
            </c:extLst>
          </c:dPt>
          <c:dPt>
            <c:idx val="5"/>
            <c:invertIfNegative val="0"/>
            <c:bubble3D val="0"/>
            <c:spPr>
              <a:solidFill>
                <a:srgbClr val="F2CADF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594D-3D40-AEE4-5C64A9E534AF}"/>
              </c:ext>
            </c:extLst>
          </c:dPt>
          <c:dPt>
            <c:idx val="6"/>
            <c:invertIfNegative val="0"/>
            <c:bubble3D val="0"/>
            <c:spPr>
              <a:solidFill>
                <a:srgbClr val="EC9DA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9-594D-3D40-AEE4-5C64A9E534AF}"/>
              </c:ext>
            </c:extLst>
          </c:dPt>
          <c:dPt>
            <c:idx val="7"/>
            <c:invertIfNegative val="0"/>
            <c:bubble3D val="0"/>
            <c:spPr>
              <a:solidFill>
                <a:srgbClr val="C2A6EC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594D-3D40-AEE4-5C64A9E534AF}"/>
              </c:ext>
            </c:extLst>
          </c:dPt>
          <c:dPt>
            <c:idx val="8"/>
            <c:invertIfNegative val="0"/>
            <c:bubble3D val="0"/>
            <c:spPr>
              <a:solidFill>
                <a:srgbClr val="8BA6E9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594D-3D40-AEE4-5C64A9E534AF}"/>
              </c:ext>
            </c:extLst>
          </c:dPt>
          <c:cat>
            <c:strRef>
              <c:f>'Class Data Graphs'!$I$4:$I$12</c:f>
              <c:strCache>
                <c:ptCount val="9"/>
                <c:pt idx="0">
                  <c:v>ER</c:v>
                </c:pt>
                <c:pt idx="1">
                  <c:v>level 1</c:v>
                </c:pt>
                <c:pt idx="2">
                  <c:v>level 2</c:v>
                </c:pt>
                <c:pt idx="3">
                  <c:v>level 3</c:v>
                </c:pt>
                <c:pt idx="4">
                  <c:v>level 4</c:v>
                </c:pt>
                <c:pt idx="5">
                  <c:v>level 5</c:v>
                </c:pt>
                <c:pt idx="6">
                  <c:v>level 6</c:v>
                </c:pt>
                <c:pt idx="7">
                  <c:v>level 7</c:v>
                </c:pt>
                <c:pt idx="8">
                  <c:v>level 8</c:v>
                </c:pt>
              </c:strCache>
            </c:strRef>
          </c:cat>
          <c:val>
            <c:numRef>
              <c:f>'Class Data Graphs'!$J$4:$J$12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D-3D40-AEE4-5C64A9E5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9371871"/>
        <c:axId val="1107606511"/>
        <c:axId val="0"/>
      </c:bar3DChart>
      <c:catAx>
        <c:axId val="389371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7606511"/>
        <c:crosses val="autoZero"/>
        <c:auto val="1"/>
        <c:lblAlgn val="ctr"/>
        <c:lblOffset val="100"/>
        <c:noMultiLvlLbl val="0"/>
      </c:catAx>
      <c:valAx>
        <c:axId val="1107606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sStudents</a:t>
                </a:r>
                <a:r>
                  <a:rPr lang="en-GB" baseline="0"/>
                  <a:t> </a:t>
                </a:r>
                <a:r>
                  <a:rPr lang="en-GB"/>
                  <a:t>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37187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1.jpg"/><Relationship Id="rId1" Type="http://schemas.openxmlformats.org/officeDocument/2006/relationships/image" Target="../media/image20.png"/><Relationship Id="rId4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8.jpg"/><Relationship Id="rId1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0.jpg"/><Relationship Id="rId1" Type="http://schemas.openxmlformats.org/officeDocument/2006/relationships/image" Target="../media/image9.png"/><Relationship Id="rId5" Type="http://schemas.openxmlformats.org/officeDocument/2006/relationships/image" Target="../media/image11.emf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3.jpg"/><Relationship Id="rId1" Type="http://schemas.openxmlformats.org/officeDocument/2006/relationships/image" Target="../media/image12.png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5.jpg"/><Relationship Id="rId1" Type="http://schemas.openxmlformats.org/officeDocument/2006/relationships/image" Target="../media/image14.png"/><Relationship Id="rId4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7.jpg"/><Relationship Id="rId1" Type="http://schemas.openxmlformats.org/officeDocument/2006/relationships/image" Target="../media/image16.png"/><Relationship Id="rId4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9.jpg"/><Relationship Id="rId1" Type="http://schemas.openxmlformats.org/officeDocument/2006/relationships/image" Target="../media/image18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50800</xdr:rowOff>
    </xdr:from>
    <xdr:to>
      <xdr:col>15</xdr:col>
      <xdr:colOff>49416</xdr:colOff>
      <xdr:row>27</xdr:row>
      <xdr:rowOff>165100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B7D2091-EA68-3242-B850-9F75CCA0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099" y="50800"/>
          <a:ext cx="12393817" cy="6997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33866</xdr:rowOff>
    </xdr:from>
    <xdr:to>
      <xdr:col>7</xdr:col>
      <xdr:colOff>1667934</xdr:colOff>
      <xdr:row>0</xdr:row>
      <xdr:rowOff>1278466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378497D-D7FE-F842-A00F-58A2AC94B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02667" y="33866"/>
          <a:ext cx="7543800" cy="1244600"/>
        </a:xfrm>
        <a:prstGeom prst="rect">
          <a:avLst/>
        </a:prstGeom>
      </xdr:spPr>
    </xdr:pic>
    <xdr:clientData/>
  </xdr:twoCellAnchor>
  <xdr:twoCellAnchor editAs="oneCell">
    <xdr:from>
      <xdr:col>7</xdr:col>
      <xdr:colOff>1591732</xdr:colOff>
      <xdr:row>0</xdr:row>
      <xdr:rowOff>0</xdr:rowOff>
    </xdr:from>
    <xdr:to>
      <xdr:col>9</xdr:col>
      <xdr:colOff>1286933</xdr:colOff>
      <xdr:row>1</xdr:row>
      <xdr:rowOff>219896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8B6F9C8-3C32-E840-B7FD-FFDC70212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70265" y="0"/>
          <a:ext cx="2743201" cy="1506829"/>
        </a:xfrm>
        <a:prstGeom prst="rect">
          <a:avLst/>
        </a:prstGeom>
      </xdr:spPr>
    </xdr:pic>
    <xdr:clientData/>
  </xdr:twoCellAnchor>
  <xdr:twoCellAnchor editAs="oneCell">
    <xdr:from>
      <xdr:col>78</xdr:col>
      <xdr:colOff>33867</xdr:colOff>
      <xdr:row>0</xdr:row>
      <xdr:rowOff>287868</xdr:rowOff>
    </xdr:from>
    <xdr:to>
      <xdr:col>83</xdr:col>
      <xdr:colOff>414867</xdr:colOff>
      <xdr:row>1</xdr:row>
      <xdr:rowOff>156635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381B800-82B4-DB42-B3A4-BF941CBC3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53167" y="287868"/>
          <a:ext cx="4508500" cy="1151467"/>
        </a:xfrm>
        <a:prstGeom prst="rect">
          <a:avLst/>
        </a:prstGeom>
      </xdr:spPr>
    </xdr:pic>
    <xdr:clientData/>
  </xdr:twoCellAnchor>
  <xdr:twoCellAnchor editAs="oneCell">
    <xdr:from>
      <xdr:col>10</xdr:col>
      <xdr:colOff>186267</xdr:colOff>
      <xdr:row>0</xdr:row>
      <xdr:rowOff>457200</xdr:rowOff>
    </xdr:from>
    <xdr:to>
      <xdr:col>12</xdr:col>
      <xdr:colOff>1511300</xdr:colOff>
      <xdr:row>1</xdr:row>
      <xdr:rowOff>287867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B31C2B0-3BFE-8E49-9B55-3589E5D21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35200" y="457200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0</xdr:row>
      <xdr:rowOff>389467</xdr:rowOff>
    </xdr:from>
    <xdr:to>
      <xdr:col>21</xdr:col>
      <xdr:colOff>1426633</xdr:colOff>
      <xdr:row>1</xdr:row>
      <xdr:rowOff>220134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0B11007-A2CD-B447-9BA2-19F6FF653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52133" y="389467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29</xdr:col>
      <xdr:colOff>1405467</xdr:colOff>
      <xdr:row>0</xdr:row>
      <xdr:rowOff>372534</xdr:rowOff>
    </xdr:from>
    <xdr:to>
      <xdr:col>32</xdr:col>
      <xdr:colOff>1392767</xdr:colOff>
      <xdr:row>1</xdr:row>
      <xdr:rowOff>203201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D0F0CE5-016C-CE4A-AD30-AA243D733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450934" y="372534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0</xdr:row>
      <xdr:rowOff>474134</xdr:rowOff>
    </xdr:from>
    <xdr:to>
      <xdr:col>42</xdr:col>
      <xdr:colOff>1426633</xdr:colOff>
      <xdr:row>1</xdr:row>
      <xdr:rowOff>304801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3BCF805-4554-8B46-828C-A4476D5E5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878133" y="474134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51</xdr:col>
      <xdr:colOff>0</xdr:colOff>
      <xdr:row>0</xdr:row>
      <xdr:rowOff>355600</xdr:rowOff>
    </xdr:from>
    <xdr:to>
      <xdr:col>53</xdr:col>
      <xdr:colOff>1426633</xdr:colOff>
      <xdr:row>1</xdr:row>
      <xdr:rowOff>186267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B9BA615-09AE-C644-83D6-6F835D088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01200" y="355600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59</xdr:col>
      <xdr:colOff>1676400</xdr:colOff>
      <xdr:row>0</xdr:row>
      <xdr:rowOff>474133</xdr:rowOff>
    </xdr:from>
    <xdr:to>
      <xdr:col>62</xdr:col>
      <xdr:colOff>1409700</xdr:colOff>
      <xdr:row>1</xdr:row>
      <xdr:rowOff>304800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2A6C3CF-B6D9-E74D-9B92-A653C3CF4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682667" y="474133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67</xdr:col>
      <xdr:colOff>829734</xdr:colOff>
      <xdr:row>0</xdr:row>
      <xdr:rowOff>372533</xdr:rowOff>
    </xdr:from>
    <xdr:to>
      <xdr:col>69</xdr:col>
      <xdr:colOff>1511300</xdr:colOff>
      <xdr:row>1</xdr:row>
      <xdr:rowOff>203200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4735A9C-6ED5-0141-8EE4-09F253CE6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519067" y="372533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74</xdr:col>
      <xdr:colOff>0</xdr:colOff>
      <xdr:row>0</xdr:row>
      <xdr:rowOff>423333</xdr:rowOff>
    </xdr:from>
    <xdr:to>
      <xdr:col>76</xdr:col>
      <xdr:colOff>1426633</xdr:colOff>
      <xdr:row>1</xdr:row>
      <xdr:rowOff>254000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B5C574E-5928-E048-996E-C69FE2821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3200" y="423333"/>
          <a:ext cx="4305300" cy="1117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678972</xdr:colOff>
      <xdr:row>0</xdr:row>
      <xdr:rowOff>201971</xdr:rowOff>
    </xdr:from>
    <xdr:to>
      <xdr:col>13</xdr:col>
      <xdr:colOff>202518</xdr:colOff>
      <xdr:row>7</xdr:row>
      <xdr:rowOff>182921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7F4E2B-E115-0942-B9CA-A7836C964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7037" y="201971"/>
          <a:ext cx="7717094" cy="1414821"/>
        </a:xfrm>
        <a:prstGeom prst="rect">
          <a:avLst/>
        </a:prstGeom>
      </xdr:spPr>
    </xdr:pic>
    <xdr:clientData/>
  </xdr:twoCellAnchor>
  <xdr:twoCellAnchor editAs="oneCell">
    <xdr:from>
      <xdr:col>0</xdr:col>
      <xdr:colOff>121266</xdr:colOff>
      <xdr:row>8</xdr:row>
      <xdr:rowOff>144479</xdr:rowOff>
    </xdr:from>
    <xdr:to>
      <xdr:col>8</xdr:col>
      <xdr:colOff>382524</xdr:colOff>
      <xdr:row>51</xdr:row>
      <xdr:rowOff>144480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494FC8-48ED-2C46-8391-A9D4356E5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66" y="1783189"/>
          <a:ext cx="6816097" cy="8808065"/>
        </a:xfrm>
        <a:prstGeom prst="rect">
          <a:avLst/>
        </a:prstGeom>
      </xdr:spPr>
    </xdr:pic>
    <xdr:clientData/>
  </xdr:twoCellAnchor>
  <xdr:twoCellAnchor editAs="oneCell">
    <xdr:from>
      <xdr:col>8</xdr:col>
      <xdr:colOff>737418</xdr:colOff>
      <xdr:row>8</xdr:row>
      <xdr:rowOff>191182</xdr:rowOff>
    </xdr:from>
    <xdr:to>
      <xdr:col>17</xdr:col>
      <xdr:colOff>122902</xdr:colOff>
      <xdr:row>51</xdr:row>
      <xdr:rowOff>169365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3D32FC9-49AE-AC48-BFEC-186243C61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2257" y="1829892"/>
          <a:ext cx="6759677" cy="87862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135467</xdr:colOff>
      <xdr:row>0</xdr:row>
      <xdr:rowOff>423334</xdr:rowOff>
    </xdr:from>
    <xdr:to>
      <xdr:col>6</xdr:col>
      <xdr:colOff>609600</xdr:colOff>
      <xdr:row>1</xdr:row>
      <xdr:rowOff>306315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3D37C2F-BF95-D64F-A78E-3DFF8487B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467" y="423334"/>
          <a:ext cx="7772400" cy="1169914"/>
        </a:xfrm>
        <a:prstGeom prst="rect">
          <a:avLst/>
        </a:prstGeom>
      </xdr:spPr>
    </xdr:pic>
    <xdr:clientData/>
  </xdr:twoCellAnchor>
  <xdr:twoCellAnchor>
    <xdr:from>
      <xdr:col>10</xdr:col>
      <xdr:colOff>237065</xdr:colOff>
      <xdr:row>1</xdr:row>
      <xdr:rowOff>465665</xdr:rowOff>
    </xdr:from>
    <xdr:to>
      <xdr:col>20</xdr:col>
      <xdr:colOff>711199</xdr:colOff>
      <xdr:row>20</xdr:row>
      <xdr:rowOff>67732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AF15884-CC28-5643-8F42-AD53B72CEE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1818561</xdr:colOff>
      <xdr:row>0</xdr:row>
      <xdr:rowOff>99434</xdr:rowOff>
    </xdr:from>
    <xdr:to>
      <xdr:col>7</xdr:col>
      <xdr:colOff>929562</xdr:colOff>
      <xdr:row>1</xdr:row>
      <xdr:rowOff>353434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BC9F3E-A683-5740-8802-1810046FA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8561" y="99434"/>
          <a:ext cx="9241466" cy="1538767"/>
        </a:xfrm>
        <a:prstGeom prst="rect">
          <a:avLst/>
        </a:prstGeom>
      </xdr:spPr>
    </xdr:pic>
    <xdr:clientData/>
  </xdr:twoCellAnchor>
  <xdr:twoCellAnchor editAs="oneCell">
    <xdr:from>
      <xdr:col>7</xdr:col>
      <xdr:colOff>738372</xdr:colOff>
      <xdr:row>0</xdr:row>
      <xdr:rowOff>103371</xdr:rowOff>
    </xdr:from>
    <xdr:to>
      <xdr:col>9</xdr:col>
      <xdr:colOff>516860</xdr:colOff>
      <xdr:row>1</xdr:row>
      <xdr:rowOff>90667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E2B4B66-0375-3342-B845-5E88876D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68837" y="103371"/>
          <a:ext cx="2436628" cy="1272063"/>
        </a:xfrm>
        <a:prstGeom prst="rect">
          <a:avLst/>
        </a:prstGeom>
      </xdr:spPr>
    </xdr:pic>
    <xdr:clientData/>
  </xdr:twoCellAnchor>
  <xdr:twoCellAnchor editAs="oneCell">
    <xdr:from>
      <xdr:col>58</xdr:col>
      <xdr:colOff>162441</xdr:colOff>
      <xdr:row>0</xdr:row>
      <xdr:rowOff>0</xdr:rowOff>
    </xdr:from>
    <xdr:to>
      <xdr:col>64</xdr:col>
      <xdr:colOff>87511</xdr:colOff>
      <xdr:row>0</xdr:row>
      <xdr:rowOff>1250900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98476A-DDF5-E047-93BA-459BEC9B3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52674" y="0"/>
          <a:ext cx="4886930" cy="1250900"/>
        </a:xfrm>
        <a:prstGeom prst="rect">
          <a:avLst/>
        </a:prstGeom>
      </xdr:spPr>
    </xdr:pic>
    <xdr:clientData/>
  </xdr:twoCellAnchor>
  <xdr:twoCellAnchor editAs="oneCell">
    <xdr:from>
      <xdr:col>10</xdr:col>
      <xdr:colOff>436561</xdr:colOff>
      <xdr:row>0</xdr:row>
      <xdr:rowOff>178594</xdr:rowOff>
    </xdr:from>
    <xdr:to>
      <xdr:col>13</xdr:col>
      <xdr:colOff>1050924</xdr:colOff>
      <xdr:row>1</xdr:row>
      <xdr:rowOff>6350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DEBBC9-FD1D-C643-8541-6259D3B90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46249" y="178594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17</xdr:col>
      <xdr:colOff>1382711</xdr:colOff>
      <xdr:row>0</xdr:row>
      <xdr:rowOff>231775</xdr:rowOff>
    </xdr:from>
    <xdr:to>
      <xdr:col>20</xdr:col>
      <xdr:colOff>1401761</xdr:colOff>
      <xdr:row>1</xdr:row>
      <xdr:rowOff>59531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FA8E0DC-E6E0-1645-A04B-66D2E66BA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004586" y="231775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24</xdr:col>
      <xdr:colOff>939798</xdr:colOff>
      <xdr:row>0</xdr:row>
      <xdr:rowOff>284956</xdr:rowOff>
    </xdr:from>
    <xdr:to>
      <xdr:col>27</xdr:col>
      <xdr:colOff>958848</xdr:colOff>
      <xdr:row>1</xdr:row>
      <xdr:rowOff>112712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AC4A514-6761-A04E-B76B-0E9F6B37A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562923" y="284956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29</xdr:col>
      <xdr:colOff>1171572</xdr:colOff>
      <xdr:row>0</xdr:row>
      <xdr:rowOff>298450</xdr:rowOff>
    </xdr:from>
    <xdr:to>
      <xdr:col>32</xdr:col>
      <xdr:colOff>1190622</xdr:colOff>
      <xdr:row>1</xdr:row>
      <xdr:rowOff>126206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5352722-2E4B-D646-840F-EF30B6836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740010" y="298450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35</xdr:col>
      <xdr:colOff>1423190</xdr:colOff>
      <xdr:row>0</xdr:row>
      <xdr:rowOff>292101</xdr:rowOff>
    </xdr:from>
    <xdr:to>
      <xdr:col>39</xdr:col>
      <xdr:colOff>13490</xdr:colOff>
      <xdr:row>1</xdr:row>
      <xdr:rowOff>119857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0672540-EE31-E24D-BD5A-015E5786A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968815" y="292101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42</xdr:col>
      <xdr:colOff>246057</xdr:colOff>
      <xdr:row>0</xdr:row>
      <xdr:rowOff>285752</xdr:rowOff>
    </xdr:from>
    <xdr:to>
      <xdr:col>45</xdr:col>
      <xdr:colOff>265107</xdr:colOff>
      <xdr:row>1</xdr:row>
      <xdr:rowOff>113508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63F1D49-3A54-D544-8211-FBDB7624E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97620" y="285752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48</xdr:col>
      <xdr:colOff>497675</xdr:colOff>
      <xdr:row>0</xdr:row>
      <xdr:rowOff>279403</xdr:rowOff>
    </xdr:from>
    <xdr:to>
      <xdr:col>51</xdr:col>
      <xdr:colOff>516725</xdr:colOff>
      <xdr:row>1</xdr:row>
      <xdr:rowOff>107159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4210E71-BB9F-284E-9F3A-AFF271323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426425" y="279403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53</xdr:col>
      <xdr:colOff>630230</xdr:colOff>
      <xdr:row>0</xdr:row>
      <xdr:rowOff>233367</xdr:rowOff>
    </xdr:from>
    <xdr:to>
      <xdr:col>56</xdr:col>
      <xdr:colOff>649280</xdr:colOff>
      <xdr:row>1</xdr:row>
      <xdr:rowOff>61123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CC972A6-D9D5-8146-9CF3-3388E677A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107418" y="233367"/>
          <a:ext cx="4305300" cy="1117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1181396</xdr:colOff>
      <xdr:row>0</xdr:row>
      <xdr:rowOff>0</xdr:rowOff>
    </xdr:from>
    <xdr:to>
      <xdr:col>9</xdr:col>
      <xdr:colOff>1216247</xdr:colOff>
      <xdr:row>2</xdr:row>
      <xdr:rowOff>3991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73061F6-757F-8D4C-B148-63F6602E2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49652" y="0"/>
          <a:ext cx="9855200" cy="1771358"/>
        </a:xfrm>
        <a:prstGeom prst="rect">
          <a:avLst/>
        </a:prstGeom>
      </xdr:spPr>
    </xdr:pic>
    <xdr:clientData/>
  </xdr:twoCellAnchor>
  <xdr:twoCellAnchor editAs="oneCell">
    <xdr:from>
      <xdr:col>9</xdr:col>
      <xdr:colOff>894514</xdr:colOff>
      <xdr:row>0</xdr:row>
      <xdr:rowOff>237067</xdr:rowOff>
    </xdr:from>
    <xdr:to>
      <xdr:col>11</xdr:col>
      <xdr:colOff>949253</xdr:colOff>
      <xdr:row>1</xdr:row>
      <xdr:rowOff>363038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97A74DB-A1D6-3F4D-B4C6-D7EE5B003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83119" y="237067"/>
          <a:ext cx="2506134" cy="1410738"/>
        </a:xfrm>
        <a:prstGeom prst="rect">
          <a:avLst/>
        </a:prstGeom>
      </xdr:spPr>
    </xdr:pic>
    <xdr:clientData/>
  </xdr:twoCellAnchor>
  <xdr:twoCellAnchor editAs="oneCell">
    <xdr:from>
      <xdr:col>81</xdr:col>
      <xdr:colOff>33867</xdr:colOff>
      <xdr:row>0</xdr:row>
      <xdr:rowOff>287868</xdr:rowOff>
    </xdr:from>
    <xdr:to>
      <xdr:col>86</xdr:col>
      <xdr:colOff>423334</xdr:colOff>
      <xdr:row>1</xdr:row>
      <xdr:rowOff>156635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326697A-1950-E846-A96E-7CE086A50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78667" y="287868"/>
          <a:ext cx="4516967" cy="1151467"/>
        </a:xfrm>
        <a:prstGeom prst="rect">
          <a:avLst/>
        </a:prstGeom>
      </xdr:spPr>
    </xdr:pic>
    <xdr:clientData/>
  </xdr:twoCellAnchor>
  <xdr:twoCellAnchor editAs="oneCell">
    <xdr:from>
      <xdr:col>55</xdr:col>
      <xdr:colOff>112059</xdr:colOff>
      <xdr:row>0</xdr:row>
      <xdr:rowOff>298824</xdr:rowOff>
    </xdr:from>
    <xdr:to>
      <xdr:col>58</xdr:col>
      <xdr:colOff>103094</xdr:colOff>
      <xdr:row>1</xdr:row>
      <xdr:rowOff>127748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F7D2E0F-8D38-9D45-B32C-AA29A7A8F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780588" y="298824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63</xdr:col>
      <xdr:colOff>787400</xdr:colOff>
      <xdr:row>0</xdr:row>
      <xdr:rowOff>245782</xdr:rowOff>
    </xdr:from>
    <xdr:to>
      <xdr:col>66</xdr:col>
      <xdr:colOff>778436</xdr:colOff>
      <xdr:row>1</xdr:row>
      <xdr:rowOff>74706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B7BD29C-38C9-3349-819B-EB0BC68C6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344312" y="245782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72</xdr:col>
      <xdr:colOff>24654</xdr:colOff>
      <xdr:row>0</xdr:row>
      <xdr:rowOff>192740</xdr:rowOff>
    </xdr:from>
    <xdr:to>
      <xdr:col>75</xdr:col>
      <xdr:colOff>15689</xdr:colOff>
      <xdr:row>1</xdr:row>
      <xdr:rowOff>21664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4F3A3C5-253F-BF44-A0F5-F2573F40A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908036" y="192740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30</xdr:col>
      <xdr:colOff>622300</xdr:colOff>
      <xdr:row>0</xdr:row>
      <xdr:rowOff>360829</xdr:rowOff>
    </xdr:from>
    <xdr:to>
      <xdr:col>33</xdr:col>
      <xdr:colOff>613335</xdr:colOff>
      <xdr:row>1</xdr:row>
      <xdr:rowOff>189753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A6C301F-268A-3F4A-868B-91CAF962B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187594" y="360829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22</xdr:col>
      <xdr:colOff>1419411</xdr:colOff>
      <xdr:row>0</xdr:row>
      <xdr:rowOff>280147</xdr:rowOff>
    </xdr:from>
    <xdr:to>
      <xdr:col>25</xdr:col>
      <xdr:colOff>1410446</xdr:colOff>
      <xdr:row>1</xdr:row>
      <xdr:rowOff>109071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AAB03F1-FF03-6D41-AFF5-FE7CE3464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479999" y="280147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0</xdr:row>
      <xdr:rowOff>429559</xdr:rowOff>
    </xdr:from>
    <xdr:to>
      <xdr:col>16</xdr:col>
      <xdr:colOff>943536</xdr:colOff>
      <xdr:row>1</xdr:row>
      <xdr:rowOff>258483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B3029AA-4888-5445-9D59-BBB150ADE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97501" y="429559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47</xdr:col>
      <xdr:colOff>0</xdr:colOff>
      <xdr:row>0</xdr:row>
      <xdr:rowOff>205441</xdr:rowOff>
    </xdr:from>
    <xdr:to>
      <xdr:col>49</xdr:col>
      <xdr:colOff>1429123</xdr:colOff>
      <xdr:row>1</xdr:row>
      <xdr:rowOff>34365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3271156-8AE4-804D-86D3-C0EBFF0B9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780147" y="205441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38</xdr:col>
      <xdr:colOff>1419413</xdr:colOff>
      <xdr:row>0</xdr:row>
      <xdr:rowOff>280147</xdr:rowOff>
    </xdr:from>
    <xdr:to>
      <xdr:col>41</xdr:col>
      <xdr:colOff>1410448</xdr:colOff>
      <xdr:row>1</xdr:row>
      <xdr:rowOff>109071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3F3C763-F4AA-874C-A263-A6BA15D22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873089" y="280147"/>
          <a:ext cx="4305300" cy="1117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8</xdr:col>
      <xdr:colOff>1108643</xdr:colOff>
      <xdr:row>1</xdr:row>
      <xdr:rowOff>273099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6AE2AD9-BDE2-0142-8907-4FE4B6D64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00698" y="0"/>
          <a:ext cx="8270852" cy="1557866"/>
        </a:xfrm>
        <a:prstGeom prst="rect">
          <a:avLst/>
        </a:prstGeom>
      </xdr:spPr>
    </xdr:pic>
    <xdr:clientData/>
  </xdr:twoCellAnchor>
  <xdr:twoCellAnchor editAs="oneCell">
    <xdr:from>
      <xdr:col>8</xdr:col>
      <xdr:colOff>1152058</xdr:colOff>
      <xdr:row>0</xdr:row>
      <xdr:rowOff>67733</xdr:rowOff>
    </xdr:from>
    <xdr:to>
      <xdr:col>10</xdr:col>
      <xdr:colOff>1003596</xdr:colOff>
      <xdr:row>1</xdr:row>
      <xdr:rowOff>225943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9F46A17-178E-F849-BBE4-F1838443E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4965" y="67733"/>
          <a:ext cx="2302933" cy="1442977"/>
        </a:xfrm>
        <a:prstGeom prst="rect">
          <a:avLst/>
        </a:prstGeom>
      </xdr:spPr>
    </xdr:pic>
    <xdr:clientData/>
  </xdr:twoCellAnchor>
  <xdr:twoCellAnchor editAs="oneCell">
    <xdr:from>
      <xdr:col>79</xdr:col>
      <xdr:colOff>33867</xdr:colOff>
      <xdr:row>0</xdr:row>
      <xdr:rowOff>287868</xdr:rowOff>
    </xdr:from>
    <xdr:to>
      <xdr:col>84</xdr:col>
      <xdr:colOff>414867</xdr:colOff>
      <xdr:row>1</xdr:row>
      <xdr:rowOff>156635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D5AABA8-268C-BD46-818D-E3E8EEF2A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53167" y="287868"/>
          <a:ext cx="4508500" cy="1151467"/>
        </a:xfrm>
        <a:prstGeom prst="rect">
          <a:avLst/>
        </a:prstGeom>
      </xdr:spPr>
    </xdr:pic>
    <xdr:clientData/>
  </xdr:twoCellAnchor>
  <xdr:twoCellAnchor editAs="oneCell">
    <xdr:from>
      <xdr:col>71</xdr:col>
      <xdr:colOff>1291896</xdr:colOff>
      <xdr:row>0</xdr:row>
      <xdr:rowOff>372241</xdr:rowOff>
    </xdr:from>
    <xdr:to>
      <xdr:col>74</xdr:col>
      <xdr:colOff>1261679</xdr:colOff>
      <xdr:row>1</xdr:row>
      <xdr:rowOff>197944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EE2393B-6078-7141-91D2-7E9327C50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052758" y="372241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63</xdr:col>
      <xdr:colOff>0</xdr:colOff>
      <xdr:row>0</xdr:row>
      <xdr:rowOff>306551</xdr:rowOff>
    </xdr:from>
    <xdr:to>
      <xdr:col>65</xdr:col>
      <xdr:colOff>1414955</xdr:colOff>
      <xdr:row>1</xdr:row>
      <xdr:rowOff>132254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8FE1B69-E341-3947-9404-BFD99511E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812586" y="306551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54</xdr:col>
      <xdr:colOff>1423276</xdr:colOff>
      <xdr:row>0</xdr:row>
      <xdr:rowOff>262758</xdr:rowOff>
    </xdr:from>
    <xdr:to>
      <xdr:col>57</xdr:col>
      <xdr:colOff>1393059</xdr:colOff>
      <xdr:row>1</xdr:row>
      <xdr:rowOff>88461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A0AAA65-A250-8846-98B2-F0657F43D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842414" y="262758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46</xdr:col>
      <xdr:colOff>1401379</xdr:colOff>
      <xdr:row>0</xdr:row>
      <xdr:rowOff>350345</xdr:rowOff>
    </xdr:from>
    <xdr:to>
      <xdr:col>49</xdr:col>
      <xdr:colOff>1371162</xdr:colOff>
      <xdr:row>1</xdr:row>
      <xdr:rowOff>176048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37D2D06-BDD6-5D42-A199-26AE90750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872241" y="350345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38</xdr:col>
      <xdr:colOff>1401380</xdr:colOff>
      <xdr:row>0</xdr:row>
      <xdr:rowOff>262759</xdr:rowOff>
    </xdr:from>
    <xdr:to>
      <xdr:col>41</xdr:col>
      <xdr:colOff>1371163</xdr:colOff>
      <xdr:row>1</xdr:row>
      <xdr:rowOff>88462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EEDCF47-DF79-2E4B-A4E8-7F390974C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23966" y="262759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32</xdr:col>
      <xdr:colOff>1414955</xdr:colOff>
      <xdr:row>0</xdr:row>
      <xdr:rowOff>1117600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64A0E91-8B1A-6E4A-9975-12ABDD6DD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574310" y="0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31</xdr:col>
      <xdr:colOff>2627</xdr:colOff>
      <xdr:row>1</xdr:row>
      <xdr:rowOff>3503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8B39C7-F401-8C47-8968-64DC1B7EC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574310" y="0"/>
          <a:ext cx="1447800" cy="1295400"/>
        </a:xfrm>
        <a:prstGeom prst="rect">
          <a:avLst/>
        </a:prstGeom>
      </xdr:spPr>
    </xdr:pic>
    <xdr:clientData/>
  </xdr:twoCellAnchor>
  <xdr:twoCellAnchor editAs="oneCell">
    <xdr:from>
      <xdr:col>22</xdr:col>
      <xdr:colOff>1401379</xdr:colOff>
      <xdr:row>0</xdr:row>
      <xdr:rowOff>262759</xdr:rowOff>
    </xdr:from>
    <xdr:to>
      <xdr:col>25</xdr:col>
      <xdr:colOff>1371162</xdr:colOff>
      <xdr:row>1</xdr:row>
      <xdr:rowOff>88462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22D8A0F-C738-0747-966B-69C846DA7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414310" y="262759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1204309</xdr:colOff>
      <xdr:row>0</xdr:row>
      <xdr:rowOff>372241</xdr:rowOff>
    </xdr:from>
    <xdr:to>
      <xdr:col>16</xdr:col>
      <xdr:colOff>604782</xdr:colOff>
      <xdr:row>1</xdr:row>
      <xdr:rowOff>197944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22B448-A69B-8B47-A74A-AF35C4334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736206" y="372241"/>
          <a:ext cx="4305300" cy="1117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293077</xdr:colOff>
      <xdr:row>0</xdr:row>
      <xdr:rowOff>132860</xdr:rowOff>
    </xdr:from>
    <xdr:to>
      <xdr:col>6</xdr:col>
      <xdr:colOff>1215884</xdr:colOff>
      <xdr:row>1</xdr:row>
      <xdr:rowOff>64097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533BD4D-0648-BB49-BED3-FAEC9AD7B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68769" y="132860"/>
          <a:ext cx="7741730" cy="1220775"/>
        </a:xfrm>
        <a:prstGeom prst="rect">
          <a:avLst/>
        </a:prstGeom>
      </xdr:spPr>
    </xdr:pic>
    <xdr:clientData/>
  </xdr:twoCellAnchor>
  <xdr:twoCellAnchor editAs="oneCell">
    <xdr:from>
      <xdr:col>7</xdr:col>
      <xdr:colOff>1335718</xdr:colOff>
      <xdr:row>0</xdr:row>
      <xdr:rowOff>58615</xdr:rowOff>
    </xdr:from>
    <xdr:to>
      <xdr:col>10</xdr:col>
      <xdr:colOff>132179</xdr:colOff>
      <xdr:row>1</xdr:row>
      <xdr:rowOff>308316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50E4A82-058E-4C42-AFB8-D66F977C2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30333" y="58615"/>
          <a:ext cx="3036307" cy="1539239"/>
        </a:xfrm>
        <a:prstGeom prst="rect">
          <a:avLst/>
        </a:prstGeom>
      </xdr:spPr>
    </xdr:pic>
    <xdr:clientData/>
  </xdr:twoCellAnchor>
  <xdr:twoCellAnchor editAs="oneCell">
    <xdr:from>
      <xdr:col>87</xdr:col>
      <xdr:colOff>33867</xdr:colOff>
      <xdr:row>0</xdr:row>
      <xdr:rowOff>287868</xdr:rowOff>
    </xdr:from>
    <xdr:to>
      <xdr:col>92</xdr:col>
      <xdr:colOff>414867</xdr:colOff>
      <xdr:row>1</xdr:row>
      <xdr:rowOff>156635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476C7A6-6108-2448-9A9F-76E7948EE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53167" y="287868"/>
          <a:ext cx="4508500" cy="1151467"/>
        </a:xfrm>
        <a:prstGeom prst="rect">
          <a:avLst/>
        </a:prstGeom>
      </xdr:spPr>
    </xdr:pic>
    <xdr:clientData/>
  </xdr:twoCellAnchor>
  <xdr:twoCellAnchor editAs="oneCell">
    <xdr:from>
      <xdr:col>10</xdr:col>
      <xdr:colOff>879230</xdr:colOff>
      <xdr:row>0</xdr:row>
      <xdr:rowOff>293077</xdr:rowOff>
    </xdr:from>
    <xdr:to>
      <xdr:col>13</xdr:col>
      <xdr:colOff>788376</xdr:colOff>
      <xdr:row>1</xdr:row>
      <xdr:rowOff>121139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334A70E-BA6D-5040-9274-B7555C04B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13692" y="293077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371230</xdr:rowOff>
    </xdr:from>
    <xdr:to>
      <xdr:col>23</xdr:col>
      <xdr:colOff>26377</xdr:colOff>
      <xdr:row>1</xdr:row>
      <xdr:rowOff>199292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972580F-BCA9-0248-90C9-29A4EC028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973692" y="371230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0</xdr:row>
      <xdr:rowOff>468923</xdr:rowOff>
    </xdr:from>
    <xdr:to>
      <xdr:col>35</xdr:col>
      <xdr:colOff>26377</xdr:colOff>
      <xdr:row>1</xdr:row>
      <xdr:rowOff>296985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0D76146-9AFD-EA4B-A240-D6B98BD2D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089385" y="468923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42</xdr:col>
      <xdr:colOff>332153</xdr:colOff>
      <xdr:row>0</xdr:row>
      <xdr:rowOff>351692</xdr:rowOff>
    </xdr:from>
    <xdr:to>
      <xdr:col>45</xdr:col>
      <xdr:colOff>358530</xdr:colOff>
      <xdr:row>1</xdr:row>
      <xdr:rowOff>179754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F4D8187-48E0-1149-B174-DCBE24AAB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684615" y="351692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53</xdr:col>
      <xdr:colOff>0</xdr:colOff>
      <xdr:row>0</xdr:row>
      <xdr:rowOff>351692</xdr:rowOff>
    </xdr:from>
    <xdr:to>
      <xdr:col>56</xdr:col>
      <xdr:colOff>26377</xdr:colOff>
      <xdr:row>1</xdr:row>
      <xdr:rowOff>179754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62234BD-B953-994D-B994-8E2FFB797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436154" y="351692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64</xdr:col>
      <xdr:colOff>156307</xdr:colOff>
      <xdr:row>0</xdr:row>
      <xdr:rowOff>429846</xdr:rowOff>
    </xdr:from>
    <xdr:to>
      <xdr:col>67</xdr:col>
      <xdr:colOff>182684</xdr:colOff>
      <xdr:row>1</xdr:row>
      <xdr:rowOff>257908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B0E1382-6237-E444-9BD9-68539EDC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676153" y="429846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73</xdr:col>
      <xdr:colOff>1445847</xdr:colOff>
      <xdr:row>0</xdr:row>
      <xdr:rowOff>429846</xdr:rowOff>
    </xdr:from>
    <xdr:to>
      <xdr:col>76</xdr:col>
      <xdr:colOff>1159608</xdr:colOff>
      <xdr:row>1</xdr:row>
      <xdr:rowOff>257908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57118C4-8C85-E248-AD6C-7A61CCEC9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255385" y="429846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81</xdr:col>
      <xdr:colOff>742460</xdr:colOff>
      <xdr:row>0</xdr:row>
      <xdr:rowOff>429846</xdr:rowOff>
    </xdr:from>
    <xdr:to>
      <xdr:col>84</xdr:col>
      <xdr:colOff>768837</xdr:colOff>
      <xdr:row>1</xdr:row>
      <xdr:rowOff>257908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5FC9881-E00C-7548-8761-8B36F9BDA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942922" y="429846"/>
          <a:ext cx="4305300" cy="1117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118534</xdr:rowOff>
    </xdr:from>
    <xdr:to>
      <xdr:col>8</xdr:col>
      <xdr:colOff>410634</xdr:colOff>
      <xdr:row>1</xdr:row>
      <xdr:rowOff>190501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6E6A4B-A824-A54E-BA67-C0967B59D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02667" y="118534"/>
          <a:ext cx="7607300" cy="1358900"/>
        </a:xfrm>
        <a:prstGeom prst="rect">
          <a:avLst/>
        </a:prstGeom>
      </xdr:spPr>
    </xdr:pic>
    <xdr:clientData/>
  </xdr:twoCellAnchor>
  <xdr:twoCellAnchor editAs="oneCell">
    <xdr:from>
      <xdr:col>8</xdr:col>
      <xdr:colOff>372534</xdr:colOff>
      <xdr:row>0</xdr:row>
      <xdr:rowOff>0</xdr:rowOff>
    </xdr:from>
    <xdr:to>
      <xdr:col>9</xdr:col>
      <xdr:colOff>1405468</xdr:colOff>
      <xdr:row>1</xdr:row>
      <xdr:rowOff>188209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87AE8D-C9DA-1E45-B5D8-48D2C0158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71867" y="0"/>
          <a:ext cx="2387601" cy="1475142"/>
        </a:xfrm>
        <a:prstGeom prst="rect">
          <a:avLst/>
        </a:prstGeom>
      </xdr:spPr>
    </xdr:pic>
    <xdr:clientData/>
  </xdr:twoCellAnchor>
  <xdr:twoCellAnchor editAs="oneCell">
    <xdr:from>
      <xdr:col>79</xdr:col>
      <xdr:colOff>33867</xdr:colOff>
      <xdr:row>0</xdr:row>
      <xdr:rowOff>287868</xdr:rowOff>
    </xdr:from>
    <xdr:to>
      <xdr:col>84</xdr:col>
      <xdr:colOff>414867</xdr:colOff>
      <xdr:row>1</xdr:row>
      <xdr:rowOff>156635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0E3E62-7C77-9045-87DD-C8732F90A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53167" y="287868"/>
          <a:ext cx="4508500" cy="1151467"/>
        </a:xfrm>
        <a:prstGeom prst="rect">
          <a:avLst/>
        </a:prstGeom>
      </xdr:spPr>
    </xdr:pic>
    <xdr:clientData/>
  </xdr:twoCellAnchor>
  <xdr:twoCellAnchor editAs="oneCell">
    <xdr:from>
      <xdr:col>10</xdr:col>
      <xdr:colOff>491067</xdr:colOff>
      <xdr:row>0</xdr:row>
      <xdr:rowOff>287867</xdr:rowOff>
    </xdr:from>
    <xdr:to>
      <xdr:col>13</xdr:col>
      <xdr:colOff>681567</xdr:colOff>
      <xdr:row>1</xdr:row>
      <xdr:rowOff>118534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EBF289-DABA-C449-80FC-0E912F1C9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867467" y="287867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0</xdr:row>
      <xdr:rowOff>440267</xdr:rowOff>
    </xdr:from>
    <xdr:to>
      <xdr:col>20</xdr:col>
      <xdr:colOff>1426634</xdr:colOff>
      <xdr:row>1</xdr:row>
      <xdr:rowOff>270934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D6632C9-0F7D-3C4F-8483-F9F4CF7B3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281467" y="440267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0</xdr:row>
      <xdr:rowOff>372534</xdr:rowOff>
    </xdr:from>
    <xdr:to>
      <xdr:col>31</xdr:col>
      <xdr:colOff>1426633</xdr:colOff>
      <xdr:row>1</xdr:row>
      <xdr:rowOff>203201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B6C9DCB-36CE-E343-B248-C18187F25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114133" y="372534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40</xdr:col>
      <xdr:colOff>16933</xdr:colOff>
      <xdr:row>0</xdr:row>
      <xdr:rowOff>491066</xdr:rowOff>
    </xdr:from>
    <xdr:to>
      <xdr:col>43</xdr:col>
      <xdr:colOff>4233</xdr:colOff>
      <xdr:row>1</xdr:row>
      <xdr:rowOff>321733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D158A77-DCDA-B540-908E-9B269E3CF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963733" y="491066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0</xdr:row>
      <xdr:rowOff>457200</xdr:rowOff>
    </xdr:from>
    <xdr:to>
      <xdr:col>52</xdr:col>
      <xdr:colOff>1426633</xdr:colOff>
      <xdr:row>1</xdr:row>
      <xdr:rowOff>287867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64E8AB4-FCE8-BC4E-A7A1-2ACBCD9B6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730533" y="457200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57</xdr:col>
      <xdr:colOff>1388533</xdr:colOff>
      <xdr:row>0</xdr:row>
      <xdr:rowOff>508000</xdr:rowOff>
    </xdr:from>
    <xdr:to>
      <xdr:col>60</xdr:col>
      <xdr:colOff>1375833</xdr:colOff>
      <xdr:row>1</xdr:row>
      <xdr:rowOff>338667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4E5C895-A796-A94E-A21A-FA3A181C1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584800" y="508000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65</xdr:col>
      <xdr:colOff>1405467</xdr:colOff>
      <xdr:row>0</xdr:row>
      <xdr:rowOff>508000</xdr:rowOff>
    </xdr:from>
    <xdr:to>
      <xdr:col>68</xdr:col>
      <xdr:colOff>1172634</xdr:colOff>
      <xdr:row>1</xdr:row>
      <xdr:rowOff>338667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944B1B7-7C3D-754E-B665-FBAFD30B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726934" y="508000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73</xdr:col>
      <xdr:colOff>660400</xdr:colOff>
      <xdr:row>0</xdr:row>
      <xdr:rowOff>541867</xdr:rowOff>
    </xdr:from>
    <xdr:to>
      <xdr:col>76</xdr:col>
      <xdr:colOff>647700</xdr:colOff>
      <xdr:row>1</xdr:row>
      <xdr:rowOff>372534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ED56DC9-B560-0848-8942-38220D089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344133" y="541867"/>
          <a:ext cx="4305300" cy="1117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203199</xdr:rowOff>
    </xdr:from>
    <xdr:to>
      <xdr:col>8</xdr:col>
      <xdr:colOff>21167</xdr:colOff>
      <xdr:row>1</xdr:row>
      <xdr:rowOff>237066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DDB2615-99B0-CC43-9210-4FAC9E2A3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02667" y="203199"/>
          <a:ext cx="7454900" cy="1320800"/>
        </a:xfrm>
        <a:prstGeom prst="rect">
          <a:avLst/>
        </a:prstGeom>
      </xdr:spPr>
    </xdr:pic>
    <xdr:clientData/>
  </xdr:twoCellAnchor>
  <xdr:twoCellAnchor editAs="oneCell">
    <xdr:from>
      <xdr:col>9</xdr:col>
      <xdr:colOff>287868</xdr:colOff>
      <xdr:row>0</xdr:row>
      <xdr:rowOff>0</xdr:rowOff>
    </xdr:from>
    <xdr:to>
      <xdr:col>11</xdr:col>
      <xdr:colOff>270935</xdr:colOff>
      <xdr:row>1</xdr:row>
      <xdr:rowOff>282555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71D6DE9-2703-1042-B480-9B4196321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87201" y="0"/>
          <a:ext cx="2760134" cy="1569488"/>
        </a:xfrm>
        <a:prstGeom prst="rect">
          <a:avLst/>
        </a:prstGeom>
      </xdr:spPr>
    </xdr:pic>
    <xdr:clientData/>
  </xdr:twoCellAnchor>
  <xdr:twoCellAnchor editAs="oneCell">
    <xdr:from>
      <xdr:col>79</xdr:col>
      <xdr:colOff>33867</xdr:colOff>
      <xdr:row>0</xdr:row>
      <xdr:rowOff>287868</xdr:rowOff>
    </xdr:from>
    <xdr:to>
      <xdr:col>84</xdr:col>
      <xdr:colOff>414867</xdr:colOff>
      <xdr:row>1</xdr:row>
      <xdr:rowOff>156635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2083597-AA12-9042-8BFF-3C6DA71BB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53167" y="287868"/>
          <a:ext cx="4508500" cy="1151467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1270001</xdr:colOff>
      <xdr:row>0</xdr:row>
      <xdr:rowOff>498929</xdr:rowOff>
    </xdr:from>
    <xdr:to>
      <xdr:col>14</xdr:col>
      <xdr:colOff>1266372</xdr:colOff>
      <xdr:row>1</xdr:row>
      <xdr:rowOff>331410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B6A8323-E30B-4B4D-B44C-14D6E6A87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265953" y="498929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0</xdr:row>
      <xdr:rowOff>423333</xdr:rowOff>
    </xdr:from>
    <xdr:to>
      <xdr:col>23</xdr:col>
      <xdr:colOff>1432681</xdr:colOff>
      <xdr:row>1</xdr:row>
      <xdr:rowOff>255814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42ADA0B-CFCE-7E4D-81CB-BC9F8BF1C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845000" y="423333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31</xdr:col>
      <xdr:colOff>1406072</xdr:colOff>
      <xdr:row>0</xdr:row>
      <xdr:rowOff>468690</xdr:rowOff>
    </xdr:from>
    <xdr:to>
      <xdr:col>34</xdr:col>
      <xdr:colOff>1402443</xdr:colOff>
      <xdr:row>1</xdr:row>
      <xdr:rowOff>301171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3BA0CEC-DF0C-8B4C-BF9E-AA9CD2AFB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614167" y="468690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0</xdr:row>
      <xdr:rowOff>514048</xdr:rowOff>
    </xdr:from>
    <xdr:to>
      <xdr:col>44</xdr:col>
      <xdr:colOff>1432681</xdr:colOff>
      <xdr:row>1</xdr:row>
      <xdr:rowOff>346529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863CCA7-C297-8B46-A440-2F1E643B1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007500" y="514048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51</xdr:col>
      <xdr:colOff>1360714</xdr:colOff>
      <xdr:row>0</xdr:row>
      <xdr:rowOff>619880</xdr:rowOff>
    </xdr:from>
    <xdr:to>
      <xdr:col>54</xdr:col>
      <xdr:colOff>1357086</xdr:colOff>
      <xdr:row>1</xdr:row>
      <xdr:rowOff>452361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9FDF5B3-3660-6D44-BD0D-AE7AE81E7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690238" y="619880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0</xdr:row>
      <xdr:rowOff>650119</xdr:rowOff>
    </xdr:from>
    <xdr:to>
      <xdr:col>62</xdr:col>
      <xdr:colOff>1432681</xdr:colOff>
      <xdr:row>2</xdr:row>
      <xdr:rowOff>9040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77F5C15-D16C-2F47-95DA-5E9CA9729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651548" y="650119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67</xdr:col>
      <xdr:colOff>302381</xdr:colOff>
      <xdr:row>0</xdr:row>
      <xdr:rowOff>514048</xdr:rowOff>
    </xdr:from>
    <xdr:to>
      <xdr:col>69</xdr:col>
      <xdr:colOff>994228</xdr:colOff>
      <xdr:row>1</xdr:row>
      <xdr:rowOff>346529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CA8E03E-0E31-9F4D-9B82-3BBD3C046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705714" y="514048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75</xdr:col>
      <xdr:colOff>45358</xdr:colOff>
      <xdr:row>0</xdr:row>
      <xdr:rowOff>468691</xdr:rowOff>
    </xdr:from>
    <xdr:to>
      <xdr:col>78</xdr:col>
      <xdr:colOff>41729</xdr:colOff>
      <xdr:row>1</xdr:row>
      <xdr:rowOff>301172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C54D799-0DA4-2E4E-A92A-8FEA40206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559048" y="468691"/>
          <a:ext cx="4305300" cy="1117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203201</xdr:rowOff>
    </xdr:from>
    <xdr:to>
      <xdr:col>8</xdr:col>
      <xdr:colOff>38100</xdr:colOff>
      <xdr:row>1</xdr:row>
      <xdr:rowOff>173568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60ADC1-DE55-6441-A169-2988C4FB9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02667" y="203201"/>
          <a:ext cx="7607300" cy="1257300"/>
        </a:xfrm>
        <a:prstGeom prst="rect">
          <a:avLst/>
        </a:prstGeom>
      </xdr:spPr>
    </xdr:pic>
    <xdr:clientData/>
  </xdr:twoCellAnchor>
  <xdr:twoCellAnchor editAs="oneCell">
    <xdr:from>
      <xdr:col>9</xdr:col>
      <xdr:colOff>169333</xdr:colOff>
      <xdr:row>0</xdr:row>
      <xdr:rowOff>0</xdr:rowOff>
    </xdr:from>
    <xdr:to>
      <xdr:col>11</xdr:col>
      <xdr:colOff>135466</xdr:colOff>
      <xdr:row>1</xdr:row>
      <xdr:rowOff>305893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1DA31CD-B83B-9148-A5C2-FD0B11915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41200" y="0"/>
          <a:ext cx="2743200" cy="1592826"/>
        </a:xfrm>
        <a:prstGeom prst="rect">
          <a:avLst/>
        </a:prstGeom>
      </xdr:spPr>
    </xdr:pic>
    <xdr:clientData/>
  </xdr:twoCellAnchor>
  <xdr:twoCellAnchor editAs="oneCell">
    <xdr:from>
      <xdr:col>85</xdr:col>
      <xdr:colOff>33867</xdr:colOff>
      <xdr:row>0</xdr:row>
      <xdr:rowOff>287868</xdr:rowOff>
    </xdr:from>
    <xdr:to>
      <xdr:col>90</xdr:col>
      <xdr:colOff>414867</xdr:colOff>
      <xdr:row>1</xdr:row>
      <xdr:rowOff>156635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600239D-8CCC-8E49-9F4A-64C013211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53167" y="287868"/>
          <a:ext cx="4508500" cy="1151467"/>
        </a:xfrm>
        <a:prstGeom prst="rect">
          <a:avLst/>
        </a:prstGeom>
      </xdr:spPr>
    </xdr:pic>
    <xdr:clientData/>
  </xdr:twoCellAnchor>
  <xdr:twoCellAnchor editAs="oneCell">
    <xdr:from>
      <xdr:col>12</xdr:col>
      <xdr:colOff>16933</xdr:colOff>
      <xdr:row>0</xdr:row>
      <xdr:rowOff>338666</xdr:rowOff>
    </xdr:from>
    <xdr:to>
      <xdr:col>14</xdr:col>
      <xdr:colOff>1341966</xdr:colOff>
      <xdr:row>1</xdr:row>
      <xdr:rowOff>169333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544D508-B1D5-524F-9B6E-FE0DB07DD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42933" y="338666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22</xdr:col>
      <xdr:colOff>1422400</xdr:colOff>
      <xdr:row>0</xdr:row>
      <xdr:rowOff>287867</xdr:rowOff>
    </xdr:from>
    <xdr:to>
      <xdr:col>25</xdr:col>
      <xdr:colOff>1409700</xdr:colOff>
      <xdr:row>1</xdr:row>
      <xdr:rowOff>118534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3DD7FCC-58C3-0040-B4F9-F50ECDDE5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698267" y="287867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0</xdr:row>
      <xdr:rowOff>321734</xdr:rowOff>
    </xdr:from>
    <xdr:to>
      <xdr:col>35</xdr:col>
      <xdr:colOff>1426633</xdr:colOff>
      <xdr:row>1</xdr:row>
      <xdr:rowOff>152401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6887B59-CDA7-CD45-A747-B02E4E756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108533" y="321734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0</xdr:row>
      <xdr:rowOff>372534</xdr:rowOff>
    </xdr:from>
    <xdr:to>
      <xdr:col>46</xdr:col>
      <xdr:colOff>1426633</xdr:colOff>
      <xdr:row>1</xdr:row>
      <xdr:rowOff>203201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56DD973-EA2B-E641-996F-F54211C08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941200" y="372534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54</xdr:col>
      <xdr:colOff>1422401</xdr:colOff>
      <xdr:row>0</xdr:row>
      <xdr:rowOff>321733</xdr:rowOff>
    </xdr:from>
    <xdr:to>
      <xdr:col>57</xdr:col>
      <xdr:colOff>1409701</xdr:colOff>
      <xdr:row>1</xdr:row>
      <xdr:rowOff>152400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4D263EB-4877-6B47-9F7C-DCCBBF0E1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147334" y="321733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62</xdr:col>
      <xdr:colOff>1405466</xdr:colOff>
      <xdr:row>0</xdr:row>
      <xdr:rowOff>338667</xdr:rowOff>
    </xdr:from>
    <xdr:to>
      <xdr:col>65</xdr:col>
      <xdr:colOff>1392766</xdr:colOff>
      <xdr:row>1</xdr:row>
      <xdr:rowOff>169334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C9B0334-A1E7-9A4A-9F39-3D02F4C54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035466" y="338667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70</xdr:col>
      <xdr:colOff>0</xdr:colOff>
      <xdr:row>0</xdr:row>
      <xdr:rowOff>372533</xdr:rowOff>
    </xdr:from>
    <xdr:to>
      <xdr:col>72</xdr:col>
      <xdr:colOff>681566</xdr:colOff>
      <xdr:row>1</xdr:row>
      <xdr:rowOff>203200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1F937CF-DC67-D74E-B875-ACC90CA21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686533" y="372533"/>
          <a:ext cx="4305300" cy="1117600"/>
        </a:xfrm>
        <a:prstGeom prst="rect">
          <a:avLst/>
        </a:prstGeom>
      </xdr:spPr>
    </xdr:pic>
    <xdr:clientData/>
  </xdr:twoCellAnchor>
  <xdr:twoCellAnchor editAs="oneCell">
    <xdr:from>
      <xdr:col>79</xdr:col>
      <xdr:colOff>0</xdr:colOff>
      <xdr:row>0</xdr:row>
      <xdr:rowOff>406400</xdr:rowOff>
    </xdr:from>
    <xdr:to>
      <xdr:col>81</xdr:col>
      <xdr:colOff>1426633</xdr:colOff>
      <xdr:row>1</xdr:row>
      <xdr:rowOff>237067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8541732-388F-274B-B252-5A31F7B95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250133" y="406400"/>
          <a:ext cx="4305300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A3B76-2000-5E4F-8B4D-DF810B44114A}">
  <dimension ref="A14:G25"/>
  <sheetViews>
    <sheetView workbookViewId="0">
      <selection activeCell="A14" sqref="A14:J25"/>
    </sheetView>
  </sheetViews>
  <sheetFormatPr baseColWidth="10" defaultRowHeight="16" x14ac:dyDescent="0.2"/>
  <sheetData>
    <row r="14" spans="1:7" ht="26" x14ac:dyDescent="0.3">
      <c r="A14" s="1"/>
      <c r="B14" s="1"/>
      <c r="C14" s="1"/>
      <c r="D14" s="1"/>
      <c r="E14" s="1"/>
      <c r="F14" s="1"/>
      <c r="G14" s="1"/>
    </row>
    <row r="15" spans="1:7" ht="26" x14ac:dyDescent="0.3">
      <c r="A15" s="1"/>
      <c r="B15" s="1"/>
      <c r="C15" s="1"/>
      <c r="D15" s="1"/>
      <c r="E15" s="1"/>
      <c r="F15" s="1"/>
      <c r="G15" s="1"/>
    </row>
    <row r="16" spans="1:7" ht="26" x14ac:dyDescent="0.3">
      <c r="A16" s="1"/>
      <c r="B16" s="1"/>
      <c r="C16" s="1"/>
      <c r="D16" s="1"/>
      <c r="E16" s="1"/>
      <c r="F16" s="1"/>
      <c r="G16" s="1"/>
    </row>
    <row r="17" spans="1:7" ht="26" x14ac:dyDescent="0.3">
      <c r="A17" s="1"/>
      <c r="B17" s="1"/>
      <c r="C17" s="1"/>
      <c r="D17" s="1"/>
      <c r="E17" s="1"/>
      <c r="F17" s="1"/>
      <c r="G17" s="1"/>
    </row>
    <row r="18" spans="1:7" ht="26" x14ac:dyDescent="0.3">
      <c r="A18" s="1"/>
      <c r="B18" s="1"/>
      <c r="C18" s="1"/>
      <c r="D18" s="1"/>
      <c r="E18" s="1"/>
      <c r="F18" s="1"/>
      <c r="G18" s="1"/>
    </row>
    <row r="19" spans="1:7" ht="26" x14ac:dyDescent="0.3">
      <c r="A19" s="1"/>
      <c r="B19" s="1"/>
      <c r="C19" s="1"/>
      <c r="D19" s="1"/>
      <c r="E19" s="1"/>
      <c r="F19" s="1"/>
      <c r="G19" s="1"/>
    </row>
    <row r="20" spans="1:7" ht="26" x14ac:dyDescent="0.3">
      <c r="A20" s="1"/>
      <c r="B20" s="1"/>
      <c r="C20" s="1"/>
      <c r="D20" s="1"/>
      <c r="E20" s="1"/>
      <c r="F20" s="1"/>
      <c r="G20" s="1"/>
    </row>
    <row r="21" spans="1:7" ht="26" x14ac:dyDescent="0.3">
      <c r="A21" s="1"/>
      <c r="B21" s="1"/>
      <c r="C21" s="1"/>
      <c r="D21" s="1"/>
      <c r="E21" s="1"/>
      <c r="F21" s="1"/>
      <c r="G21" s="1"/>
    </row>
    <row r="22" spans="1:7" ht="26" x14ac:dyDescent="0.3">
      <c r="A22" s="1"/>
      <c r="B22" s="1"/>
      <c r="C22" s="1"/>
      <c r="D22" s="1"/>
      <c r="E22" s="1"/>
      <c r="F22" s="1"/>
      <c r="G22" s="1"/>
    </row>
    <row r="23" spans="1:7" ht="26" x14ac:dyDescent="0.3">
      <c r="A23" s="1"/>
    </row>
    <row r="25" spans="1:7" ht="26" x14ac:dyDescent="0.3">
      <c r="A25" s="1"/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9BF05-F661-CF43-B1EC-476193447A9A}">
  <dimension ref="A1:CF45"/>
  <sheetViews>
    <sheetView tabSelected="1" zoomScale="75" zoomScaleNormal="75" zoomScaleSheetLayoutView="25" workbookViewId="0">
      <pane xSplit="1" topLeftCell="BF1" activePane="topRight" state="frozen"/>
      <selection pane="topRight" activeCell="BJ4" sqref="BJ4"/>
    </sheetView>
  </sheetViews>
  <sheetFormatPr baseColWidth="10" defaultRowHeight="16" x14ac:dyDescent="0.2"/>
  <cols>
    <col min="1" max="1" width="24.5" customWidth="1"/>
    <col min="2" max="2" width="14.5" customWidth="1"/>
    <col min="3" max="6" width="18.83203125" customWidth="1"/>
    <col min="7" max="7" width="20.33203125" customWidth="1"/>
    <col min="8" max="8" width="22.1640625" customWidth="1"/>
    <col min="9" max="9" width="17.6640625" customWidth="1"/>
    <col min="10" max="10" width="18.6640625" customWidth="1"/>
    <col min="11" max="12" width="19.5" customWidth="1"/>
    <col min="13" max="14" width="21" customWidth="1"/>
    <col min="15" max="15" width="17.6640625" customWidth="1"/>
    <col min="16" max="16" width="16.1640625" customWidth="1"/>
    <col min="17" max="17" width="16.1640625" style="64" customWidth="1"/>
    <col min="18" max="27" width="18.83203125" customWidth="1"/>
    <col min="28" max="28" width="18.83203125" style="64" customWidth="1"/>
    <col min="29" max="38" width="18.83203125" customWidth="1"/>
    <col min="39" max="39" width="18.83203125" style="105" customWidth="1"/>
    <col min="40" max="49" width="18.83203125" customWidth="1"/>
    <col min="51" max="57" width="18.83203125" customWidth="1"/>
    <col min="59" max="59" width="18.83203125" customWidth="1"/>
    <col min="60" max="60" width="22.1640625" customWidth="1"/>
    <col min="61" max="62" width="18.83203125" customWidth="1"/>
    <col min="63" max="63" width="27" customWidth="1"/>
    <col min="64" max="64" width="22.33203125" customWidth="1"/>
    <col min="65" max="65" width="18.83203125" customWidth="1"/>
    <col min="67" max="67" width="27" customWidth="1"/>
    <col min="68" max="68" width="23.5" customWidth="1"/>
    <col min="69" max="69" width="24" customWidth="1"/>
    <col min="70" max="70" width="23.5" customWidth="1"/>
    <col min="71" max="71" width="22" customWidth="1"/>
    <col min="72" max="72" width="27.5" customWidth="1"/>
    <col min="73" max="73" width="18.83203125" customWidth="1"/>
    <col min="75" max="77" width="18.83203125" customWidth="1"/>
    <col min="81" max="81" width="15" customWidth="1"/>
    <col min="84" max="84" width="98.1640625" customWidth="1"/>
  </cols>
  <sheetData>
    <row r="1" spans="1:84" ht="101" customHeight="1" x14ac:dyDescent="0.55000000000000004">
      <c r="BS1" s="129"/>
    </row>
    <row r="2" spans="1:84" ht="38" customHeight="1" x14ac:dyDescent="0.2">
      <c r="P2" s="130" t="s">
        <v>527</v>
      </c>
      <c r="AA2" s="130" t="s">
        <v>535</v>
      </c>
      <c r="AL2" s="130" t="s">
        <v>535</v>
      </c>
      <c r="AW2" s="130" t="s">
        <v>535</v>
      </c>
      <c r="BE2" s="130" t="s">
        <v>532</v>
      </c>
      <c r="BM2" s="130" t="s">
        <v>534</v>
      </c>
      <c r="BU2" s="130" t="s">
        <v>534</v>
      </c>
    </row>
    <row r="3" spans="1:84" ht="39" customHeight="1" x14ac:dyDescent="0.25">
      <c r="A3" s="7"/>
      <c r="B3" s="7"/>
      <c r="C3" s="7"/>
      <c r="D3" s="126" t="s">
        <v>54</v>
      </c>
      <c r="E3" s="126" t="s">
        <v>54</v>
      </c>
      <c r="F3" s="126" t="s">
        <v>54</v>
      </c>
      <c r="G3" s="126" t="s">
        <v>54</v>
      </c>
      <c r="H3" s="126" t="s">
        <v>54</v>
      </c>
      <c r="I3" s="126" t="s">
        <v>54</v>
      </c>
      <c r="J3" s="126" t="s">
        <v>54</v>
      </c>
      <c r="K3" s="126" t="s">
        <v>54</v>
      </c>
      <c r="L3" s="126" t="s">
        <v>54</v>
      </c>
      <c r="M3" s="126" t="s">
        <v>54</v>
      </c>
      <c r="N3" s="126" t="s">
        <v>54</v>
      </c>
      <c r="O3" s="126" t="s">
        <v>54</v>
      </c>
      <c r="P3" s="126" t="s">
        <v>68</v>
      </c>
      <c r="Q3" s="65"/>
      <c r="R3" s="126" t="s">
        <v>480</v>
      </c>
      <c r="S3" s="126" t="s">
        <v>480</v>
      </c>
      <c r="T3" s="126" t="s">
        <v>480</v>
      </c>
      <c r="U3" s="126" t="s">
        <v>480</v>
      </c>
      <c r="V3" s="126" t="s">
        <v>480</v>
      </c>
      <c r="W3" s="126" t="s">
        <v>480</v>
      </c>
      <c r="X3" s="126" t="s">
        <v>480</v>
      </c>
      <c r="Y3" s="126" t="s">
        <v>480</v>
      </c>
      <c r="Z3" s="126" t="s">
        <v>480</v>
      </c>
      <c r="AA3" s="126" t="s">
        <v>480</v>
      </c>
      <c r="AB3" s="69"/>
      <c r="AC3" s="126" t="s">
        <v>74</v>
      </c>
      <c r="AD3" s="126" t="s">
        <v>74</v>
      </c>
      <c r="AE3" s="126" t="s">
        <v>74</v>
      </c>
      <c r="AF3" s="126" t="s">
        <v>74</v>
      </c>
      <c r="AG3" s="126" t="s">
        <v>74</v>
      </c>
      <c r="AH3" s="126" t="s">
        <v>74</v>
      </c>
      <c r="AI3" s="126" t="s">
        <v>74</v>
      </c>
      <c r="AJ3" s="126" t="s">
        <v>74</v>
      </c>
      <c r="AK3" s="126" t="s">
        <v>74</v>
      </c>
      <c r="AL3" s="126" t="s">
        <v>74</v>
      </c>
      <c r="AM3" s="88"/>
      <c r="AN3" s="126" t="s">
        <v>327</v>
      </c>
      <c r="AO3" s="126" t="s">
        <v>327</v>
      </c>
      <c r="AP3" s="126" t="s">
        <v>327</v>
      </c>
      <c r="AQ3" s="126" t="s">
        <v>327</v>
      </c>
      <c r="AR3" s="126" t="s">
        <v>327</v>
      </c>
      <c r="AS3" s="126" t="s">
        <v>327</v>
      </c>
      <c r="AT3" s="126" t="s">
        <v>327</v>
      </c>
      <c r="AU3" s="126" t="s">
        <v>327</v>
      </c>
      <c r="AV3" s="126" t="s">
        <v>327</v>
      </c>
      <c r="AW3" s="126" t="s">
        <v>327</v>
      </c>
      <c r="AX3" s="89"/>
      <c r="AY3" s="126" t="s">
        <v>337</v>
      </c>
      <c r="AZ3" s="126" t="s">
        <v>337</v>
      </c>
      <c r="BA3" s="126" t="s">
        <v>337</v>
      </c>
      <c r="BB3" s="126" t="s">
        <v>337</v>
      </c>
      <c r="BC3" s="126" t="s">
        <v>337</v>
      </c>
      <c r="BD3" s="126" t="s">
        <v>337</v>
      </c>
      <c r="BE3" s="126" t="s">
        <v>337</v>
      </c>
      <c r="BF3" s="89"/>
      <c r="BG3" s="126" t="s">
        <v>453</v>
      </c>
      <c r="BH3" s="126" t="s">
        <v>453</v>
      </c>
      <c r="BI3" s="126" t="s">
        <v>453</v>
      </c>
      <c r="BJ3" s="126" t="s">
        <v>453</v>
      </c>
      <c r="BK3" s="126" t="s">
        <v>453</v>
      </c>
      <c r="BL3" s="126" t="s">
        <v>453</v>
      </c>
      <c r="BM3" s="126" t="s">
        <v>453</v>
      </c>
      <c r="BO3" s="126" t="s">
        <v>351</v>
      </c>
      <c r="BP3" s="126" t="s">
        <v>351</v>
      </c>
      <c r="BQ3" s="126" t="s">
        <v>351</v>
      </c>
      <c r="BR3" s="126" t="s">
        <v>351</v>
      </c>
      <c r="BS3" s="126" t="s">
        <v>351</v>
      </c>
      <c r="BT3" s="126" t="s">
        <v>351</v>
      </c>
      <c r="BU3" s="126" t="s">
        <v>351</v>
      </c>
      <c r="BW3" s="126" t="s">
        <v>100</v>
      </c>
      <c r="BX3" s="126" t="s">
        <v>100</v>
      </c>
      <c r="BY3" s="126" t="s">
        <v>100</v>
      </c>
      <c r="CA3" s="38"/>
      <c r="CB3" s="39" t="s">
        <v>36</v>
      </c>
      <c r="CC3" s="40"/>
      <c r="CD3" s="41"/>
    </row>
    <row r="4" spans="1:84" ht="55" customHeight="1" x14ac:dyDescent="0.25">
      <c r="A4" s="7" t="s">
        <v>38</v>
      </c>
      <c r="B4" s="7" t="s">
        <v>39</v>
      </c>
      <c r="C4" s="9" t="s">
        <v>40</v>
      </c>
      <c r="D4" s="127" t="s">
        <v>473</v>
      </c>
      <c r="E4" s="127" t="s">
        <v>474</v>
      </c>
      <c r="F4" s="127" t="s">
        <v>471</v>
      </c>
      <c r="G4" s="127" t="s">
        <v>475</v>
      </c>
      <c r="H4" s="127" t="s">
        <v>476</v>
      </c>
      <c r="I4" s="127" t="s">
        <v>477</v>
      </c>
      <c r="J4" s="127" t="s">
        <v>478</v>
      </c>
      <c r="K4" s="127" t="s">
        <v>553</v>
      </c>
      <c r="L4" s="127" t="s">
        <v>554</v>
      </c>
      <c r="M4" s="127" t="s">
        <v>555</v>
      </c>
      <c r="N4" s="127" t="s">
        <v>556</v>
      </c>
      <c r="O4" s="127" t="s">
        <v>479</v>
      </c>
      <c r="P4" s="128" t="s">
        <v>66</v>
      </c>
      <c r="Q4" s="66"/>
      <c r="R4" s="127" t="s">
        <v>481</v>
      </c>
      <c r="S4" s="127" t="s">
        <v>482</v>
      </c>
      <c r="T4" s="127" t="s">
        <v>483</v>
      </c>
      <c r="U4" s="127" t="s">
        <v>484</v>
      </c>
      <c r="V4" s="127" t="s">
        <v>485</v>
      </c>
      <c r="W4" s="127" t="s">
        <v>486</v>
      </c>
      <c r="X4" s="127" t="s">
        <v>487</v>
      </c>
      <c r="Y4" s="127" t="s">
        <v>488</v>
      </c>
      <c r="Z4" s="127" t="s">
        <v>489</v>
      </c>
      <c r="AA4" s="128" t="s">
        <v>66</v>
      </c>
      <c r="AB4" s="70"/>
      <c r="AC4" s="127" t="s">
        <v>490</v>
      </c>
      <c r="AD4" s="127" t="s">
        <v>491</v>
      </c>
      <c r="AE4" s="127" t="s">
        <v>492</v>
      </c>
      <c r="AF4" s="127" t="s">
        <v>493</v>
      </c>
      <c r="AG4" s="127" t="s">
        <v>494</v>
      </c>
      <c r="AH4" s="127" t="s">
        <v>495</v>
      </c>
      <c r="AI4" s="127" t="s">
        <v>496</v>
      </c>
      <c r="AJ4" s="127" t="s">
        <v>497</v>
      </c>
      <c r="AK4" s="127" t="s">
        <v>498</v>
      </c>
      <c r="AL4" s="128" t="s">
        <v>66</v>
      </c>
      <c r="AM4" s="106"/>
      <c r="AN4" s="127" t="s">
        <v>499</v>
      </c>
      <c r="AO4" s="127" t="s">
        <v>500</v>
      </c>
      <c r="AP4" s="127" t="s">
        <v>501</v>
      </c>
      <c r="AQ4" s="127" t="s">
        <v>502</v>
      </c>
      <c r="AR4" s="127" t="s">
        <v>503</v>
      </c>
      <c r="AS4" s="127" t="s">
        <v>504</v>
      </c>
      <c r="AT4" s="127" t="s">
        <v>505</v>
      </c>
      <c r="AU4" s="127" t="s">
        <v>506</v>
      </c>
      <c r="AV4" s="127" t="s">
        <v>507</v>
      </c>
      <c r="AW4" s="128" t="s">
        <v>66</v>
      </c>
      <c r="AY4" s="127" t="s">
        <v>508</v>
      </c>
      <c r="AZ4" s="127" t="s">
        <v>509</v>
      </c>
      <c r="BA4" s="127" t="s">
        <v>510</v>
      </c>
      <c r="BB4" s="127" t="s">
        <v>511</v>
      </c>
      <c r="BC4" s="127" t="s">
        <v>512</v>
      </c>
      <c r="BD4" s="127" t="s">
        <v>513</v>
      </c>
      <c r="BE4" s="128" t="s">
        <v>66</v>
      </c>
      <c r="BG4" s="127" t="s">
        <v>514</v>
      </c>
      <c r="BH4" s="127" t="s">
        <v>515</v>
      </c>
      <c r="BI4" s="127" t="s">
        <v>516</v>
      </c>
      <c r="BJ4" s="149" t="s">
        <v>564</v>
      </c>
      <c r="BK4" s="127" t="s">
        <v>563</v>
      </c>
      <c r="BL4" s="127" t="s">
        <v>517</v>
      </c>
      <c r="BM4" s="128" t="s">
        <v>66</v>
      </c>
      <c r="BO4" s="127" t="s">
        <v>518</v>
      </c>
      <c r="BP4" s="127" t="s">
        <v>519</v>
      </c>
      <c r="BQ4" s="127" t="s">
        <v>520</v>
      </c>
      <c r="BR4" s="127" t="s">
        <v>521</v>
      </c>
      <c r="BS4" s="127" t="s">
        <v>522</v>
      </c>
      <c r="BT4" s="127" t="s">
        <v>523</v>
      </c>
      <c r="BU4" s="128" t="s">
        <v>66</v>
      </c>
      <c r="BW4" s="127" t="s">
        <v>524</v>
      </c>
      <c r="BX4" s="127" t="s">
        <v>525</v>
      </c>
      <c r="BY4" s="128" t="s">
        <v>66</v>
      </c>
      <c r="CA4" s="42" t="s">
        <v>52</v>
      </c>
      <c r="CB4" s="42" t="s">
        <v>48</v>
      </c>
      <c r="CC4" s="42" t="s">
        <v>51</v>
      </c>
      <c r="CD4" s="42" t="s">
        <v>37</v>
      </c>
      <c r="CF4" s="43" t="s">
        <v>46</v>
      </c>
    </row>
    <row r="5" spans="1:84" ht="21" x14ac:dyDescent="0.25">
      <c r="A5" s="7" t="s">
        <v>8</v>
      </c>
      <c r="B5" s="7" t="s">
        <v>41</v>
      </c>
      <c r="C5" s="11">
        <v>44337</v>
      </c>
      <c r="D5" s="11"/>
      <c r="E5" s="11"/>
      <c r="F5" s="11"/>
      <c r="G5" s="11"/>
      <c r="H5" s="11"/>
      <c r="I5" s="7"/>
      <c r="J5" s="7"/>
      <c r="K5" s="7"/>
      <c r="L5" s="7"/>
      <c r="M5" s="7"/>
      <c r="N5" s="7"/>
      <c r="O5" s="7"/>
      <c r="P5" s="137">
        <f>COUNTIF(D5:O5,"*y*")</f>
        <v>0</v>
      </c>
      <c r="Q5" s="67"/>
      <c r="R5" s="11"/>
      <c r="S5" s="11"/>
      <c r="T5" s="11"/>
      <c r="U5" s="11"/>
      <c r="V5" s="11"/>
      <c r="W5" s="11"/>
      <c r="X5" s="11"/>
      <c r="Y5" s="11"/>
      <c r="Z5" s="11"/>
      <c r="AA5" s="131">
        <f>COUNTIF(R5:Z5,"*y*")</f>
        <v>0</v>
      </c>
      <c r="AB5" s="71"/>
      <c r="AC5" s="11"/>
      <c r="AD5" s="11"/>
      <c r="AE5" s="11"/>
      <c r="AF5" s="11"/>
      <c r="AG5" s="11"/>
      <c r="AH5" s="11"/>
      <c r="AI5" s="11"/>
      <c r="AJ5" s="11"/>
      <c r="AK5" s="11"/>
      <c r="AL5" s="131">
        <f>COUNTIF(AC5:AK5,"*y*")</f>
        <v>0</v>
      </c>
      <c r="AM5" s="107"/>
      <c r="AN5" s="11"/>
      <c r="AO5" s="11"/>
      <c r="AP5" s="11"/>
      <c r="AQ5" s="11"/>
      <c r="AR5" s="11"/>
      <c r="AS5" s="11"/>
      <c r="AT5" s="11"/>
      <c r="AU5" s="11"/>
      <c r="AV5" s="11"/>
      <c r="AW5" s="131">
        <f>COUNTIF(AN5:AV5,"*y*")</f>
        <v>0</v>
      </c>
      <c r="AY5" s="11"/>
      <c r="AZ5" s="11"/>
      <c r="BA5" s="11"/>
      <c r="BB5" s="11"/>
      <c r="BC5" s="11"/>
      <c r="BD5" s="11"/>
      <c r="BE5" s="131">
        <f>COUNTIF(AY5:BD5,"*y*")</f>
        <v>0</v>
      </c>
      <c r="BG5" s="11"/>
      <c r="BH5" s="11"/>
      <c r="BI5" s="11"/>
      <c r="BJ5" s="11"/>
      <c r="BK5" s="11"/>
      <c r="BL5" s="11"/>
      <c r="BM5" s="131">
        <f>COUNTIF(BG5:BL5,"*y*")</f>
        <v>0</v>
      </c>
      <c r="BO5" s="11"/>
      <c r="BP5" s="11"/>
      <c r="BQ5" s="11"/>
      <c r="BR5" s="11"/>
      <c r="BS5" s="11"/>
      <c r="BT5" s="11"/>
      <c r="BU5" s="131">
        <f>COUNTIF(BO5:BT5,"*y*")</f>
        <v>0</v>
      </c>
      <c r="BW5" s="11"/>
      <c r="BX5" s="11"/>
      <c r="BY5" s="138">
        <f>COUNTIF(BW5:BX5,"*y*")</f>
        <v>0</v>
      </c>
      <c r="CA5" s="7"/>
      <c r="CB5" s="7"/>
      <c r="CC5" s="7"/>
      <c r="CD5" s="7"/>
      <c r="CF5" s="2"/>
    </row>
    <row r="6" spans="1:84" ht="21" x14ac:dyDescent="0.25">
      <c r="A6" s="7" t="s">
        <v>9</v>
      </c>
      <c r="B6" s="7" t="s">
        <v>41</v>
      </c>
      <c r="C6" s="11">
        <v>44337</v>
      </c>
      <c r="D6" s="11"/>
      <c r="E6" s="4"/>
      <c r="F6" s="11"/>
      <c r="G6" s="11"/>
      <c r="H6" s="11"/>
      <c r="I6" s="7"/>
      <c r="J6" s="7"/>
      <c r="K6" s="7"/>
      <c r="L6" s="7"/>
      <c r="M6" s="7"/>
      <c r="N6" s="7"/>
      <c r="O6" s="7"/>
      <c r="P6" s="137">
        <f t="shared" ref="P6:P30" si="0">COUNTIF(D6:O6,"*y*")</f>
        <v>0</v>
      </c>
      <c r="Q6" s="67"/>
      <c r="R6" s="11"/>
      <c r="S6" s="4"/>
      <c r="T6" s="11"/>
      <c r="U6" s="11"/>
      <c r="V6" s="11"/>
      <c r="W6" s="11"/>
      <c r="X6" s="11"/>
      <c r="Y6" s="11"/>
      <c r="Z6" s="11"/>
      <c r="AA6" s="131">
        <f t="shared" ref="AA6:AA30" si="1">COUNTIF(R6:Z6,"*y*")</f>
        <v>0</v>
      </c>
      <c r="AB6" s="71"/>
      <c r="AC6" s="11"/>
      <c r="AD6" s="4"/>
      <c r="AE6" s="11"/>
      <c r="AF6" s="11"/>
      <c r="AG6" s="11"/>
      <c r="AH6" s="11"/>
      <c r="AI6" s="11"/>
      <c r="AJ6" s="11"/>
      <c r="AK6" s="11"/>
      <c r="AL6" s="131">
        <f t="shared" ref="AL6:AL30" si="2">COUNTIF(AC6:AK6,"*y*")</f>
        <v>0</v>
      </c>
      <c r="AM6" s="107"/>
      <c r="AN6" s="11"/>
      <c r="AO6" s="4"/>
      <c r="AP6" s="11"/>
      <c r="AQ6" s="11"/>
      <c r="AR6" s="11"/>
      <c r="AS6" s="11"/>
      <c r="AT6" s="11"/>
      <c r="AU6" s="11"/>
      <c r="AV6" s="11"/>
      <c r="AW6" s="131">
        <f t="shared" ref="AW6:AW30" si="3">COUNTIF(AN6:AV6,"*y*")</f>
        <v>0</v>
      </c>
      <c r="AY6" s="11"/>
      <c r="AZ6" s="4"/>
      <c r="BA6" s="11"/>
      <c r="BB6" s="11"/>
      <c r="BC6" s="11"/>
      <c r="BD6" s="11"/>
      <c r="BE6" s="131">
        <f t="shared" ref="BE6:BE30" si="4">COUNTIF(AY6:BD6,"*y*")</f>
        <v>0</v>
      </c>
      <c r="BG6" s="11"/>
      <c r="BH6" s="4"/>
      <c r="BI6" s="11"/>
      <c r="BJ6" s="11"/>
      <c r="BK6" s="11"/>
      <c r="BL6" s="11"/>
      <c r="BM6" s="131">
        <f t="shared" ref="BM6:BM30" si="5">COUNTIF(BG6:BL6,"*y*")</f>
        <v>0</v>
      </c>
      <c r="BO6" s="11"/>
      <c r="BP6" s="4"/>
      <c r="BQ6" s="11"/>
      <c r="BR6" s="11"/>
      <c r="BS6" s="11"/>
      <c r="BT6" s="11"/>
      <c r="BU6" s="131">
        <f t="shared" ref="BU6:BU30" si="6">COUNTIF(BO6:BT6,"*y*")</f>
        <v>0</v>
      </c>
      <c r="BW6" s="11"/>
      <c r="BX6" s="73"/>
      <c r="BY6" s="138">
        <f t="shared" ref="BY6:BY30" si="7">COUNTIF(BW6:BX6,"*y*")</f>
        <v>0</v>
      </c>
      <c r="CA6" s="7"/>
      <c r="CB6" s="7"/>
      <c r="CC6" s="7"/>
      <c r="CD6" s="7"/>
      <c r="CF6" s="2"/>
    </row>
    <row r="7" spans="1:84" ht="21" x14ac:dyDescent="0.25">
      <c r="A7" s="59" t="s">
        <v>10</v>
      </c>
      <c r="B7" s="59" t="s">
        <v>41</v>
      </c>
      <c r="C7" s="60">
        <v>44337</v>
      </c>
      <c r="D7" s="11"/>
      <c r="E7" s="11"/>
      <c r="F7" s="11"/>
      <c r="G7" s="11"/>
      <c r="H7" s="11"/>
      <c r="I7" s="7"/>
      <c r="J7" s="7"/>
      <c r="K7" s="7"/>
      <c r="L7" s="7"/>
      <c r="M7" s="7"/>
      <c r="N7" s="7"/>
      <c r="O7" s="7"/>
      <c r="P7" s="137">
        <f t="shared" si="0"/>
        <v>0</v>
      </c>
      <c r="Q7" s="67"/>
      <c r="R7" s="11"/>
      <c r="S7" s="11"/>
      <c r="T7" s="11"/>
      <c r="U7" s="11"/>
      <c r="V7" s="11"/>
      <c r="W7" s="11"/>
      <c r="X7" s="11"/>
      <c r="Y7" s="11"/>
      <c r="Z7" s="11"/>
      <c r="AA7" s="131">
        <f t="shared" si="1"/>
        <v>0</v>
      </c>
      <c r="AB7" s="71"/>
      <c r="AC7" s="11"/>
      <c r="AD7" s="11"/>
      <c r="AE7" s="11"/>
      <c r="AF7" s="11"/>
      <c r="AG7" s="11"/>
      <c r="AH7" s="11"/>
      <c r="AI7" s="11"/>
      <c r="AJ7" s="11"/>
      <c r="AK7" s="11"/>
      <c r="AL7" s="131">
        <f t="shared" si="2"/>
        <v>0</v>
      </c>
      <c r="AM7" s="107"/>
      <c r="AN7" s="11"/>
      <c r="AO7" s="11"/>
      <c r="AP7" s="11"/>
      <c r="AQ7" s="11"/>
      <c r="AR7" s="11"/>
      <c r="AS7" s="11"/>
      <c r="AT7" s="11"/>
      <c r="AU7" s="11"/>
      <c r="AV7" s="11"/>
      <c r="AW7" s="131">
        <f t="shared" si="3"/>
        <v>0</v>
      </c>
      <c r="AY7" s="11"/>
      <c r="AZ7" s="11"/>
      <c r="BA7" s="11"/>
      <c r="BB7" s="11"/>
      <c r="BC7" s="11"/>
      <c r="BD7" s="11"/>
      <c r="BE7" s="131">
        <f t="shared" si="4"/>
        <v>0</v>
      </c>
      <c r="BG7" s="11"/>
      <c r="BH7" s="11"/>
      <c r="BI7" s="11"/>
      <c r="BJ7" s="11"/>
      <c r="BK7" s="11"/>
      <c r="BL7" s="11"/>
      <c r="BM7" s="131">
        <f t="shared" si="5"/>
        <v>0</v>
      </c>
      <c r="BO7" s="11"/>
      <c r="BP7" s="11"/>
      <c r="BQ7" s="11"/>
      <c r="BR7" s="11"/>
      <c r="BS7" s="11"/>
      <c r="BT7" s="11"/>
      <c r="BU7" s="131">
        <f t="shared" si="6"/>
        <v>0</v>
      </c>
      <c r="BW7" s="60"/>
      <c r="BX7" s="60"/>
      <c r="BY7" s="138">
        <f t="shared" si="7"/>
        <v>0</v>
      </c>
      <c r="CA7" s="7"/>
      <c r="CB7" s="7"/>
      <c r="CC7" s="7"/>
      <c r="CD7" s="7"/>
      <c r="CF7" s="2"/>
    </row>
    <row r="8" spans="1:84" ht="21" x14ac:dyDescent="0.25">
      <c r="A8" s="7" t="s">
        <v>11</v>
      </c>
      <c r="B8" s="7" t="s">
        <v>41</v>
      </c>
      <c r="C8" s="11">
        <v>44337</v>
      </c>
      <c r="D8" s="11"/>
      <c r="E8" s="11"/>
      <c r="F8" s="11"/>
      <c r="G8" s="11"/>
      <c r="H8" s="11"/>
      <c r="I8" s="7"/>
      <c r="J8" s="7"/>
      <c r="K8" s="7"/>
      <c r="L8" s="7"/>
      <c r="M8" s="7"/>
      <c r="N8" s="7"/>
      <c r="O8" s="7"/>
      <c r="P8" s="137">
        <f t="shared" si="0"/>
        <v>0</v>
      </c>
      <c r="Q8" s="67"/>
      <c r="R8" s="11"/>
      <c r="S8" s="11"/>
      <c r="T8" s="11"/>
      <c r="U8" s="11"/>
      <c r="V8" s="11"/>
      <c r="W8" s="11"/>
      <c r="X8" s="11"/>
      <c r="Y8" s="11"/>
      <c r="Z8" s="11"/>
      <c r="AA8" s="131">
        <f t="shared" si="1"/>
        <v>0</v>
      </c>
      <c r="AB8" s="71"/>
      <c r="AC8" s="11"/>
      <c r="AD8" s="11"/>
      <c r="AE8" s="11"/>
      <c r="AF8" s="11"/>
      <c r="AG8" s="11"/>
      <c r="AH8" s="11"/>
      <c r="AI8" s="11"/>
      <c r="AJ8" s="11"/>
      <c r="AK8" s="11"/>
      <c r="AL8" s="131">
        <f t="shared" si="2"/>
        <v>0</v>
      </c>
      <c r="AM8" s="107"/>
      <c r="AN8" s="11"/>
      <c r="AO8" s="11"/>
      <c r="AP8" s="11"/>
      <c r="AQ8" s="11"/>
      <c r="AR8" s="11"/>
      <c r="AS8" s="11"/>
      <c r="AT8" s="11"/>
      <c r="AU8" s="11"/>
      <c r="AV8" s="11"/>
      <c r="AW8" s="131">
        <f t="shared" si="3"/>
        <v>0</v>
      </c>
      <c r="AY8" s="11"/>
      <c r="AZ8" s="11"/>
      <c r="BA8" s="11"/>
      <c r="BB8" s="11"/>
      <c r="BC8" s="11"/>
      <c r="BD8" s="11"/>
      <c r="BE8" s="131">
        <f t="shared" si="4"/>
        <v>0</v>
      </c>
      <c r="BG8" s="11"/>
      <c r="BH8" s="11"/>
      <c r="BI8" s="11"/>
      <c r="BJ8" s="11"/>
      <c r="BK8" s="11"/>
      <c r="BL8" s="11"/>
      <c r="BM8" s="131">
        <f t="shared" si="5"/>
        <v>0</v>
      </c>
      <c r="BO8" s="11"/>
      <c r="BP8" s="11"/>
      <c r="BQ8" s="11"/>
      <c r="BR8" s="11"/>
      <c r="BS8" s="11"/>
      <c r="BT8" s="11"/>
      <c r="BU8" s="131">
        <f t="shared" si="6"/>
        <v>0</v>
      </c>
      <c r="BW8" s="60"/>
      <c r="BX8" s="60"/>
      <c r="BY8" s="138">
        <f t="shared" si="7"/>
        <v>0</v>
      </c>
      <c r="CA8" s="7"/>
      <c r="CB8" s="7"/>
      <c r="CC8" s="7"/>
      <c r="CD8" s="7"/>
      <c r="CF8" s="2"/>
    </row>
    <row r="9" spans="1:84" ht="21" x14ac:dyDescent="0.25">
      <c r="A9" s="7" t="s">
        <v>12</v>
      </c>
      <c r="B9" s="7" t="s">
        <v>41</v>
      </c>
      <c r="C9" s="11">
        <v>44337</v>
      </c>
      <c r="D9" s="11"/>
      <c r="E9" s="11"/>
      <c r="F9" s="11"/>
      <c r="G9" s="11"/>
      <c r="H9" s="11"/>
      <c r="I9" s="7"/>
      <c r="J9" s="7"/>
      <c r="K9" s="7"/>
      <c r="L9" s="7"/>
      <c r="M9" s="7"/>
      <c r="N9" s="7"/>
      <c r="O9" s="7"/>
      <c r="P9" s="137">
        <f t="shared" si="0"/>
        <v>0</v>
      </c>
      <c r="Q9" s="67"/>
      <c r="R9" s="11"/>
      <c r="S9" s="11"/>
      <c r="T9" s="11"/>
      <c r="U9" s="11"/>
      <c r="V9" s="11"/>
      <c r="W9" s="11"/>
      <c r="X9" s="11"/>
      <c r="Y9" s="11"/>
      <c r="Z9" s="11"/>
      <c r="AA9" s="131">
        <f t="shared" si="1"/>
        <v>0</v>
      </c>
      <c r="AB9" s="71"/>
      <c r="AC9" s="11"/>
      <c r="AD9" s="11"/>
      <c r="AE9" s="11"/>
      <c r="AF9" s="11"/>
      <c r="AG9" s="11"/>
      <c r="AH9" s="11"/>
      <c r="AI9" s="11"/>
      <c r="AJ9" s="11"/>
      <c r="AK9" s="11"/>
      <c r="AL9" s="131">
        <f t="shared" si="2"/>
        <v>0</v>
      </c>
      <c r="AM9" s="107"/>
      <c r="AN9" s="11"/>
      <c r="AO9" s="11"/>
      <c r="AP9" s="11"/>
      <c r="AQ9" s="11"/>
      <c r="AR9" s="11"/>
      <c r="AS9" s="11"/>
      <c r="AT9" s="11"/>
      <c r="AU9" s="11"/>
      <c r="AV9" s="11"/>
      <c r="AW9" s="131">
        <f t="shared" si="3"/>
        <v>0</v>
      </c>
      <c r="AY9" s="11"/>
      <c r="AZ9" s="11"/>
      <c r="BA9" s="11"/>
      <c r="BB9" s="11"/>
      <c r="BC9" s="11"/>
      <c r="BD9" s="11"/>
      <c r="BE9" s="131">
        <f t="shared" si="4"/>
        <v>0</v>
      </c>
      <c r="BG9" s="11"/>
      <c r="BH9" s="11"/>
      <c r="BI9" s="11"/>
      <c r="BJ9" s="11"/>
      <c r="BK9" s="11"/>
      <c r="BL9" s="11"/>
      <c r="BM9" s="131">
        <f t="shared" si="5"/>
        <v>0</v>
      </c>
      <c r="BO9" s="11"/>
      <c r="BP9" s="11"/>
      <c r="BQ9" s="11"/>
      <c r="BR9" s="11"/>
      <c r="BS9" s="11"/>
      <c r="BT9" s="11"/>
      <c r="BU9" s="131">
        <f t="shared" si="6"/>
        <v>0</v>
      </c>
      <c r="BW9" s="11"/>
      <c r="BX9" s="11"/>
      <c r="BY9" s="138">
        <f t="shared" si="7"/>
        <v>0</v>
      </c>
      <c r="CA9" s="7"/>
      <c r="CB9" s="7"/>
      <c r="CC9" s="7"/>
      <c r="CD9" s="7"/>
      <c r="CF9" s="2"/>
    </row>
    <row r="10" spans="1:84" ht="21" x14ac:dyDescent="0.25">
      <c r="A10" s="7" t="s">
        <v>13</v>
      </c>
      <c r="B10" s="7" t="s">
        <v>41</v>
      </c>
      <c r="C10" s="11">
        <v>44337</v>
      </c>
      <c r="D10" s="11"/>
      <c r="E10" s="11"/>
      <c r="F10" s="11"/>
      <c r="G10" s="11"/>
      <c r="H10" s="11"/>
      <c r="I10" s="7"/>
      <c r="J10" s="7"/>
      <c r="K10" s="7"/>
      <c r="L10" s="7"/>
      <c r="M10" s="7"/>
      <c r="N10" s="7"/>
      <c r="O10" s="7"/>
      <c r="P10" s="137">
        <f t="shared" si="0"/>
        <v>0</v>
      </c>
      <c r="Q10" s="67"/>
      <c r="R10" s="11"/>
      <c r="S10" s="11"/>
      <c r="T10" s="11"/>
      <c r="U10" s="11"/>
      <c r="V10" s="11"/>
      <c r="W10" s="11"/>
      <c r="X10" s="11"/>
      <c r="Y10" s="11"/>
      <c r="Z10" s="11"/>
      <c r="AA10" s="131">
        <f t="shared" si="1"/>
        <v>0</v>
      </c>
      <c r="AB10" s="71"/>
      <c r="AC10" s="11"/>
      <c r="AD10" s="11"/>
      <c r="AE10" s="11"/>
      <c r="AF10" s="11"/>
      <c r="AG10" s="11"/>
      <c r="AH10" s="11"/>
      <c r="AI10" s="11"/>
      <c r="AJ10" s="11"/>
      <c r="AK10" s="11"/>
      <c r="AL10" s="131">
        <f t="shared" si="2"/>
        <v>0</v>
      </c>
      <c r="AM10" s="107"/>
      <c r="AN10" s="11"/>
      <c r="AO10" s="11"/>
      <c r="AP10" s="11"/>
      <c r="AQ10" s="11"/>
      <c r="AR10" s="11"/>
      <c r="AS10" s="11"/>
      <c r="AT10" s="11"/>
      <c r="AU10" s="11"/>
      <c r="AV10" s="11"/>
      <c r="AW10" s="131">
        <f t="shared" si="3"/>
        <v>0</v>
      </c>
      <c r="AY10" s="11"/>
      <c r="AZ10" s="11"/>
      <c r="BA10" s="11"/>
      <c r="BB10" s="11"/>
      <c r="BC10" s="11"/>
      <c r="BD10" s="11"/>
      <c r="BE10" s="131">
        <f t="shared" si="4"/>
        <v>0</v>
      </c>
      <c r="BG10" s="11"/>
      <c r="BH10" s="11"/>
      <c r="BI10" s="11"/>
      <c r="BJ10" s="11"/>
      <c r="BK10" s="11"/>
      <c r="BL10" s="11"/>
      <c r="BM10" s="131">
        <f t="shared" si="5"/>
        <v>0</v>
      </c>
      <c r="BO10" s="11"/>
      <c r="BP10" s="11"/>
      <c r="BQ10" s="11"/>
      <c r="BR10" s="11"/>
      <c r="BS10" s="11"/>
      <c r="BT10" s="11"/>
      <c r="BU10" s="131">
        <f t="shared" si="6"/>
        <v>0</v>
      </c>
      <c r="BW10" s="11"/>
      <c r="BX10" s="11"/>
      <c r="BY10" s="138">
        <f t="shared" si="7"/>
        <v>0</v>
      </c>
      <c r="CA10" s="7"/>
      <c r="CB10" s="7"/>
      <c r="CC10" s="7"/>
      <c r="CD10" s="7"/>
      <c r="CF10" s="2"/>
    </row>
    <row r="11" spans="1:84" ht="21" x14ac:dyDescent="0.25">
      <c r="A11" s="7" t="s">
        <v>14</v>
      </c>
      <c r="B11" s="7" t="s">
        <v>41</v>
      </c>
      <c r="C11" s="11">
        <v>44337</v>
      </c>
      <c r="D11" s="11"/>
      <c r="E11" s="11"/>
      <c r="F11" s="11"/>
      <c r="G11" s="11"/>
      <c r="H11" s="11"/>
      <c r="I11" s="7"/>
      <c r="J11" s="7"/>
      <c r="K11" s="7"/>
      <c r="L11" s="7"/>
      <c r="M11" s="7"/>
      <c r="N11" s="7"/>
      <c r="O11" s="7"/>
      <c r="P11" s="137">
        <f t="shared" si="0"/>
        <v>0</v>
      </c>
      <c r="Q11" s="67"/>
      <c r="R11" s="11"/>
      <c r="S11" s="11"/>
      <c r="T11" s="11"/>
      <c r="U11" s="11"/>
      <c r="V11" s="11"/>
      <c r="W11" s="11"/>
      <c r="X11" s="11"/>
      <c r="Y11" s="11"/>
      <c r="Z11" s="11"/>
      <c r="AA11" s="131">
        <f t="shared" si="1"/>
        <v>0</v>
      </c>
      <c r="AB11" s="71"/>
      <c r="AC11" s="11"/>
      <c r="AD11" s="11"/>
      <c r="AE11" s="11"/>
      <c r="AF11" s="11"/>
      <c r="AG11" s="11"/>
      <c r="AH11" s="11"/>
      <c r="AI11" s="11"/>
      <c r="AJ11" s="11"/>
      <c r="AK11" s="11"/>
      <c r="AL11" s="131">
        <f t="shared" si="2"/>
        <v>0</v>
      </c>
      <c r="AM11" s="107"/>
      <c r="AN11" s="11"/>
      <c r="AO11" s="11"/>
      <c r="AP11" s="11"/>
      <c r="AQ11" s="11"/>
      <c r="AR11" s="11"/>
      <c r="AS11" s="11"/>
      <c r="AT11" s="11"/>
      <c r="AU11" s="11"/>
      <c r="AV11" s="11"/>
      <c r="AW11" s="131">
        <f t="shared" si="3"/>
        <v>0</v>
      </c>
      <c r="AY11" s="11"/>
      <c r="AZ11" s="11"/>
      <c r="BA11" s="11"/>
      <c r="BB11" s="11"/>
      <c r="BC11" s="11"/>
      <c r="BD11" s="11"/>
      <c r="BE11" s="131">
        <f t="shared" si="4"/>
        <v>0</v>
      </c>
      <c r="BG11" s="11"/>
      <c r="BH11" s="11"/>
      <c r="BI11" s="11"/>
      <c r="BJ11" s="11"/>
      <c r="BK11" s="11"/>
      <c r="BL11" s="11"/>
      <c r="BM11" s="131">
        <f t="shared" si="5"/>
        <v>0</v>
      </c>
      <c r="BO11" s="11"/>
      <c r="BP11" s="11"/>
      <c r="BQ11" s="11"/>
      <c r="BR11" s="11"/>
      <c r="BS11" s="11"/>
      <c r="BT11" s="11"/>
      <c r="BU11" s="131">
        <f t="shared" si="6"/>
        <v>0</v>
      </c>
      <c r="BW11" s="11"/>
      <c r="BX11" s="11"/>
      <c r="BY11" s="138">
        <f t="shared" si="7"/>
        <v>0</v>
      </c>
      <c r="CA11" s="7"/>
      <c r="CB11" s="7"/>
      <c r="CC11" s="7"/>
      <c r="CD11" s="7"/>
      <c r="CF11" s="2"/>
    </row>
    <row r="12" spans="1:84" ht="21" x14ac:dyDescent="0.25">
      <c r="A12" s="7" t="s">
        <v>15</v>
      </c>
      <c r="B12" s="7" t="s">
        <v>41</v>
      </c>
      <c r="C12" s="11">
        <v>44337</v>
      </c>
      <c r="D12" s="11"/>
      <c r="E12" s="4"/>
      <c r="F12" s="11"/>
      <c r="G12" s="11"/>
      <c r="H12" s="11"/>
      <c r="I12" s="7"/>
      <c r="J12" s="7"/>
      <c r="K12" s="7"/>
      <c r="L12" s="7"/>
      <c r="M12" s="7"/>
      <c r="N12" s="7"/>
      <c r="O12" s="7"/>
      <c r="P12" s="137">
        <f t="shared" si="0"/>
        <v>0</v>
      </c>
      <c r="Q12" s="67"/>
      <c r="R12" s="11"/>
      <c r="S12" s="4"/>
      <c r="T12" s="11"/>
      <c r="U12" s="11"/>
      <c r="V12" s="11"/>
      <c r="W12" s="11"/>
      <c r="X12" s="11"/>
      <c r="Y12" s="11"/>
      <c r="Z12" s="11"/>
      <c r="AA12" s="131">
        <f t="shared" si="1"/>
        <v>0</v>
      </c>
      <c r="AB12" s="71"/>
      <c r="AC12" s="11"/>
      <c r="AD12" s="4"/>
      <c r="AE12" s="11"/>
      <c r="AF12" s="11"/>
      <c r="AG12" s="11"/>
      <c r="AH12" s="11"/>
      <c r="AI12" s="11"/>
      <c r="AJ12" s="11"/>
      <c r="AK12" s="11"/>
      <c r="AL12" s="131">
        <f t="shared" si="2"/>
        <v>0</v>
      </c>
      <c r="AM12" s="107"/>
      <c r="AN12" s="11"/>
      <c r="AO12" s="4"/>
      <c r="AP12" s="11"/>
      <c r="AQ12" s="11"/>
      <c r="AR12" s="11"/>
      <c r="AS12" s="11"/>
      <c r="AT12" s="11"/>
      <c r="AU12" s="11"/>
      <c r="AV12" s="11"/>
      <c r="AW12" s="131">
        <f t="shared" si="3"/>
        <v>0</v>
      </c>
      <c r="AY12" s="11"/>
      <c r="AZ12" s="4"/>
      <c r="BA12" s="11"/>
      <c r="BB12" s="11"/>
      <c r="BC12" s="11"/>
      <c r="BD12" s="11"/>
      <c r="BE12" s="131">
        <f t="shared" si="4"/>
        <v>0</v>
      </c>
      <c r="BG12" s="11"/>
      <c r="BH12" s="4"/>
      <c r="BI12" s="11"/>
      <c r="BJ12" s="11"/>
      <c r="BK12" s="11"/>
      <c r="BL12" s="11"/>
      <c r="BM12" s="131">
        <f t="shared" si="5"/>
        <v>0</v>
      </c>
      <c r="BO12" s="11"/>
      <c r="BP12" s="4"/>
      <c r="BQ12" s="11"/>
      <c r="BR12" s="11"/>
      <c r="BS12" s="11"/>
      <c r="BT12" s="11"/>
      <c r="BU12" s="131">
        <f t="shared" si="6"/>
        <v>0</v>
      </c>
      <c r="BW12" s="11"/>
      <c r="BX12" s="4"/>
      <c r="BY12" s="138">
        <f t="shared" si="7"/>
        <v>0</v>
      </c>
      <c r="CA12" s="7"/>
      <c r="CB12" s="7"/>
      <c r="CC12" s="7"/>
      <c r="CD12" s="7"/>
      <c r="CF12" s="2"/>
    </row>
    <row r="13" spans="1:84" ht="21" x14ac:dyDescent="0.25">
      <c r="A13" s="7" t="s">
        <v>16</v>
      </c>
      <c r="B13" s="7" t="s">
        <v>41</v>
      </c>
      <c r="C13" s="11">
        <v>44337</v>
      </c>
      <c r="D13" s="11"/>
      <c r="E13" s="11"/>
      <c r="F13" s="11"/>
      <c r="G13" s="11"/>
      <c r="H13" s="11"/>
      <c r="I13" s="7"/>
      <c r="J13" s="7"/>
      <c r="K13" s="7"/>
      <c r="L13" s="7"/>
      <c r="M13" s="7"/>
      <c r="N13" s="7"/>
      <c r="O13" s="7"/>
      <c r="P13" s="137">
        <f t="shared" si="0"/>
        <v>0</v>
      </c>
      <c r="Q13" s="67"/>
      <c r="R13" s="11"/>
      <c r="S13" s="11"/>
      <c r="T13" s="11"/>
      <c r="U13" s="11"/>
      <c r="V13" s="11"/>
      <c r="W13" s="11"/>
      <c r="X13" s="11"/>
      <c r="Y13" s="11"/>
      <c r="Z13" s="11"/>
      <c r="AA13" s="131">
        <f t="shared" si="1"/>
        <v>0</v>
      </c>
      <c r="AB13" s="71"/>
      <c r="AC13" s="11"/>
      <c r="AD13" s="11"/>
      <c r="AE13" s="11"/>
      <c r="AF13" s="11"/>
      <c r="AG13" s="11"/>
      <c r="AH13" s="11"/>
      <c r="AI13" s="11"/>
      <c r="AJ13" s="11"/>
      <c r="AK13" s="11"/>
      <c r="AL13" s="131">
        <f t="shared" si="2"/>
        <v>0</v>
      </c>
      <c r="AM13" s="107"/>
      <c r="AN13" s="11"/>
      <c r="AO13" s="11"/>
      <c r="AP13" s="11"/>
      <c r="AQ13" s="11"/>
      <c r="AR13" s="11"/>
      <c r="AS13" s="11"/>
      <c r="AT13" s="11"/>
      <c r="AU13" s="11"/>
      <c r="AV13" s="11"/>
      <c r="AW13" s="131">
        <f t="shared" si="3"/>
        <v>0</v>
      </c>
      <c r="AY13" s="11"/>
      <c r="AZ13" s="11"/>
      <c r="BA13" s="11"/>
      <c r="BB13" s="11"/>
      <c r="BC13" s="11"/>
      <c r="BD13" s="11"/>
      <c r="BE13" s="131">
        <f t="shared" si="4"/>
        <v>0</v>
      </c>
      <c r="BG13" s="11"/>
      <c r="BH13" s="11"/>
      <c r="BI13" s="11"/>
      <c r="BJ13" s="11"/>
      <c r="BK13" s="11"/>
      <c r="BL13" s="11"/>
      <c r="BM13" s="131">
        <f t="shared" si="5"/>
        <v>0</v>
      </c>
      <c r="BO13" s="11"/>
      <c r="BP13" s="11"/>
      <c r="BQ13" s="11"/>
      <c r="BR13" s="11"/>
      <c r="BS13" s="11"/>
      <c r="BT13" s="11"/>
      <c r="BU13" s="131">
        <f t="shared" si="6"/>
        <v>0</v>
      </c>
      <c r="BW13" s="11"/>
      <c r="BX13" s="11"/>
      <c r="BY13" s="138">
        <f t="shared" si="7"/>
        <v>0</v>
      </c>
      <c r="CA13" s="7"/>
      <c r="CB13" s="7"/>
      <c r="CC13" s="7"/>
      <c r="CD13" s="7"/>
      <c r="CF13" s="2"/>
    </row>
    <row r="14" spans="1:84" ht="21" x14ac:dyDescent="0.25">
      <c r="A14" s="7" t="s">
        <v>17</v>
      </c>
      <c r="B14" s="7" t="s">
        <v>41</v>
      </c>
      <c r="C14" s="11">
        <v>44337</v>
      </c>
      <c r="D14" s="11"/>
      <c r="E14" s="11"/>
      <c r="F14" s="11"/>
      <c r="G14" s="11"/>
      <c r="H14" s="11"/>
      <c r="I14" s="2"/>
      <c r="J14" s="2"/>
      <c r="K14" s="2"/>
      <c r="L14" s="2"/>
      <c r="M14" s="2"/>
      <c r="N14" s="2"/>
      <c r="O14" s="2"/>
      <c r="P14" s="137">
        <f t="shared" si="0"/>
        <v>0</v>
      </c>
      <c r="Q14" s="67"/>
      <c r="R14" s="11"/>
      <c r="S14" s="11"/>
      <c r="T14" s="11"/>
      <c r="U14" s="11"/>
      <c r="V14" s="11"/>
      <c r="W14" s="11"/>
      <c r="X14" s="11"/>
      <c r="Y14" s="11"/>
      <c r="Z14" s="11"/>
      <c r="AA14" s="131">
        <f t="shared" si="1"/>
        <v>0</v>
      </c>
      <c r="AB14" s="71"/>
      <c r="AC14" s="11"/>
      <c r="AD14" s="11"/>
      <c r="AE14" s="11"/>
      <c r="AF14" s="11"/>
      <c r="AG14" s="11"/>
      <c r="AH14" s="11"/>
      <c r="AI14" s="11"/>
      <c r="AJ14" s="11"/>
      <c r="AK14" s="11"/>
      <c r="AL14" s="131">
        <f t="shared" si="2"/>
        <v>0</v>
      </c>
      <c r="AM14" s="107"/>
      <c r="AN14" s="11"/>
      <c r="AO14" s="11"/>
      <c r="AP14" s="11"/>
      <c r="AQ14" s="11"/>
      <c r="AR14" s="11"/>
      <c r="AS14" s="11"/>
      <c r="AT14" s="11"/>
      <c r="AU14" s="11"/>
      <c r="AV14" s="11"/>
      <c r="AW14" s="131">
        <f t="shared" si="3"/>
        <v>0</v>
      </c>
      <c r="AY14" s="11"/>
      <c r="AZ14" s="11"/>
      <c r="BA14" s="11"/>
      <c r="BB14" s="11"/>
      <c r="BC14" s="11"/>
      <c r="BD14" s="11"/>
      <c r="BE14" s="131">
        <f t="shared" si="4"/>
        <v>0</v>
      </c>
      <c r="BG14" s="11"/>
      <c r="BH14" s="11"/>
      <c r="BI14" s="11"/>
      <c r="BJ14" s="11"/>
      <c r="BK14" s="11"/>
      <c r="BL14" s="11"/>
      <c r="BM14" s="131">
        <f t="shared" si="5"/>
        <v>0</v>
      </c>
      <c r="BO14" s="11"/>
      <c r="BP14" s="11"/>
      <c r="BQ14" s="11"/>
      <c r="BR14" s="11"/>
      <c r="BS14" s="11"/>
      <c r="BT14" s="11"/>
      <c r="BU14" s="131">
        <f t="shared" si="6"/>
        <v>0</v>
      </c>
      <c r="BW14" s="11"/>
      <c r="BX14" s="11"/>
      <c r="BY14" s="138">
        <f t="shared" si="7"/>
        <v>0</v>
      </c>
      <c r="CA14" s="7"/>
      <c r="CB14" s="7"/>
      <c r="CC14" s="10"/>
      <c r="CD14" s="7"/>
      <c r="CF14" s="2"/>
    </row>
    <row r="15" spans="1:84" ht="21" x14ac:dyDescent="0.25">
      <c r="A15" s="7" t="s">
        <v>18</v>
      </c>
      <c r="B15" s="7" t="s">
        <v>41</v>
      </c>
      <c r="C15" s="11">
        <v>44337</v>
      </c>
      <c r="D15" s="11"/>
      <c r="E15" s="11"/>
      <c r="F15" s="11"/>
      <c r="G15" s="11"/>
      <c r="H15" s="11"/>
      <c r="I15" s="7"/>
      <c r="J15" s="7"/>
      <c r="K15" s="7"/>
      <c r="L15" s="7"/>
      <c r="M15" s="7"/>
      <c r="N15" s="7"/>
      <c r="O15" s="7"/>
      <c r="P15" s="137">
        <f t="shared" si="0"/>
        <v>0</v>
      </c>
      <c r="Q15" s="67"/>
      <c r="R15" s="11"/>
      <c r="S15" s="11"/>
      <c r="T15" s="11"/>
      <c r="U15" s="11"/>
      <c r="V15" s="11"/>
      <c r="W15" s="11"/>
      <c r="X15" s="11"/>
      <c r="Y15" s="11"/>
      <c r="Z15" s="11"/>
      <c r="AA15" s="131">
        <f t="shared" si="1"/>
        <v>0</v>
      </c>
      <c r="AB15" s="71"/>
      <c r="AC15" s="11"/>
      <c r="AD15" s="11"/>
      <c r="AE15" s="11"/>
      <c r="AF15" s="11"/>
      <c r="AG15" s="11"/>
      <c r="AH15" s="11"/>
      <c r="AI15" s="11"/>
      <c r="AJ15" s="11"/>
      <c r="AK15" s="11"/>
      <c r="AL15" s="131">
        <f t="shared" si="2"/>
        <v>0</v>
      </c>
      <c r="AM15" s="107"/>
      <c r="AN15" s="11"/>
      <c r="AO15" s="11"/>
      <c r="AP15" s="11"/>
      <c r="AQ15" s="11"/>
      <c r="AR15" s="11"/>
      <c r="AS15" s="11"/>
      <c r="AT15" s="11"/>
      <c r="AU15" s="11"/>
      <c r="AV15" s="11"/>
      <c r="AW15" s="131">
        <f t="shared" si="3"/>
        <v>0</v>
      </c>
      <c r="AY15" s="11"/>
      <c r="AZ15" s="11"/>
      <c r="BA15" s="11"/>
      <c r="BB15" s="11"/>
      <c r="BC15" s="11"/>
      <c r="BD15" s="11"/>
      <c r="BE15" s="131">
        <f t="shared" si="4"/>
        <v>0</v>
      </c>
      <c r="BG15" s="11"/>
      <c r="BH15" s="11"/>
      <c r="BI15" s="11"/>
      <c r="BJ15" s="11"/>
      <c r="BK15" s="11"/>
      <c r="BL15" s="11"/>
      <c r="BM15" s="131">
        <f t="shared" si="5"/>
        <v>0</v>
      </c>
      <c r="BO15" s="11"/>
      <c r="BP15" s="11"/>
      <c r="BQ15" s="11"/>
      <c r="BR15" s="11"/>
      <c r="BS15" s="11"/>
      <c r="BT15" s="11"/>
      <c r="BU15" s="131">
        <f t="shared" si="6"/>
        <v>0</v>
      </c>
      <c r="BW15" s="11"/>
      <c r="BX15" s="11"/>
      <c r="BY15" s="138">
        <f t="shared" si="7"/>
        <v>0</v>
      </c>
      <c r="CA15" s="7" t="s">
        <v>35</v>
      </c>
      <c r="CB15" s="7" t="s">
        <v>35</v>
      </c>
      <c r="CC15" s="7" t="s">
        <v>35</v>
      </c>
      <c r="CD15" s="7"/>
      <c r="CF15" s="2"/>
    </row>
    <row r="16" spans="1:84" ht="21" x14ac:dyDescent="0.25">
      <c r="A16" s="7" t="s">
        <v>19</v>
      </c>
      <c r="B16" s="7" t="s">
        <v>41</v>
      </c>
      <c r="C16" s="11">
        <v>44337</v>
      </c>
      <c r="D16" s="11"/>
      <c r="E16" s="11"/>
      <c r="F16" s="11"/>
      <c r="G16" s="11"/>
      <c r="H16" s="11"/>
      <c r="I16" s="7"/>
      <c r="J16" s="7"/>
      <c r="K16" s="7"/>
      <c r="L16" s="7"/>
      <c r="M16" s="7"/>
      <c r="N16" s="7"/>
      <c r="O16" s="7"/>
      <c r="P16" s="137">
        <f t="shared" si="0"/>
        <v>0</v>
      </c>
      <c r="Q16" s="67"/>
      <c r="R16" s="11"/>
      <c r="S16" s="11"/>
      <c r="T16" s="11"/>
      <c r="U16" s="11"/>
      <c r="V16" s="11"/>
      <c r="W16" s="11"/>
      <c r="X16" s="11"/>
      <c r="Y16" s="11"/>
      <c r="Z16" s="11"/>
      <c r="AA16" s="131">
        <f t="shared" si="1"/>
        <v>0</v>
      </c>
      <c r="AB16" s="71"/>
      <c r="AC16" s="11"/>
      <c r="AD16" s="11"/>
      <c r="AE16" s="11"/>
      <c r="AF16" s="11"/>
      <c r="AG16" s="11"/>
      <c r="AH16" s="11"/>
      <c r="AI16" s="11"/>
      <c r="AJ16" s="11"/>
      <c r="AK16" s="11"/>
      <c r="AL16" s="131">
        <f t="shared" si="2"/>
        <v>0</v>
      </c>
      <c r="AM16" s="107"/>
      <c r="AN16" s="11"/>
      <c r="AO16" s="11"/>
      <c r="AP16" s="11"/>
      <c r="AQ16" s="11"/>
      <c r="AR16" s="11"/>
      <c r="AS16" s="11"/>
      <c r="AT16" s="11"/>
      <c r="AU16" s="11"/>
      <c r="AV16" s="11"/>
      <c r="AW16" s="131">
        <f t="shared" si="3"/>
        <v>0</v>
      </c>
      <c r="AY16" s="11"/>
      <c r="AZ16" s="11"/>
      <c r="BA16" s="11"/>
      <c r="BB16" s="11"/>
      <c r="BC16" s="11"/>
      <c r="BD16" s="11"/>
      <c r="BE16" s="131">
        <f t="shared" si="4"/>
        <v>0</v>
      </c>
      <c r="BG16" s="11"/>
      <c r="BH16" s="11"/>
      <c r="BI16" s="11"/>
      <c r="BJ16" s="11"/>
      <c r="BK16" s="11"/>
      <c r="BL16" s="11"/>
      <c r="BM16" s="131">
        <f t="shared" si="5"/>
        <v>0</v>
      </c>
      <c r="BO16" s="11"/>
      <c r="BP16" s="11"/>
      <c r="BQ16" s="11"/>
      <c r="BR16" s="11"/>
      <c r="BS16" s="11"/>
      <c r="BT16" s="11"/>
      <c r="BU16" s="131">
        <f t="shared" si="6"/>
        <v>0</v>
      </c>
      <c r="BW16" s="11"/>
      <c r="BX16" s="11"/>
      <c r="BY16" s="138">
        <f t="shared" si="7"/>
        <v>0</v>
      </c>
      <c r="CA16" s="7" t="s">
        <v>34</v>
      </c>
      <c r="CB16" s="7" t="s">
        <v>34</v>
      </c>
      <c r="CC16" s="7" t="s">
        <v>34</v>
      </c>
      <c r="CD16" s="7"/>
      <c r="CF16" s="2"/>
    </row>
    <row r="17" spans="1:84" ht="21" x14ac:dyDescent="0.25">
      <c r="A17" s="7" t="s">
        <v>20</v>
      </c>
      <c r="B17" s="7" t="s">
        <v>41</v>
      </c>
      <c r="C17" s="11">
        <v>44337</v>
      </c>
      <c r="D17" s="11"/>
      <c r="E17" s="11"/>
      <c r="F17" s="11"/>
      <c r="G17" s="11"/>
      <c r="H17" s="11"/>
      <c r="I17" s="7"/>
      <c r="J17" s="7"/>
      <c r="K17" s="7"/>
      <c r="L17" s="7"/>
      <c r="M17" s="7"/>
      <c r="N17" s="7"/>
      <c r="O17" s="7"/>
      <c r="P17" s="137">
        <f t="shared" si="0"/>
        <v>0</v>
      </c>
      <c r="Q17" s="67"/>
      <c r="R17" s="11"/>
      <c r="S17" s="11"/>
      <c r="T17" s="11"/>
      <c r="U17" s="11"/>
      <c r="V17" s="11"/>
      <c r="W17" s="11"/>
      <c r="X17" s="11"/>
      <c r="Y17" s="11"/>
      <c r="Z17" s="11"/>
      <c r="AA17" s="131">
        <f t="shared" si="1"/>
        <v>0</v>
      </c>
      <c r="AB17" s="71"/>
      <c r="AC17" s="11"/>
      <c r="AD17" s="11"/>
      <c r="AE17" s="11"/>
      <c r="AF17" s="11"/>
      <c r="AG17" s="11"/>
      <c r="AH17" s="11"/>
      <c r="AI17" s="11"/>
      <c r="AJ17" s="11"/>
      <c r="AK17" s="11"/>
      <c r="AL17" s="131">
        <f t="shared" si="2"/>
        <v>0</v>
      </c>
      <c r="AM17" s="107"/>
      <c r="AN17" s="11"/>
      <c r="AO17" s="11"/>
      <c r="AP17" s="11"/>
      <c r="AQ17" s="11"/>
      <c r="AR17" s="11"/>
      <c r="AS17" s="11"/>
      <c r="AT17" s="11"/>
      <c r="AU17" s="11"/>
      <c r="AV17" s="11"/>
      <c r="AW17" s="131">
        <f t="shared" si="3"/>
        <v>0</v>
      </c>
      <c r="AY17" s="11"/>
      <c r="AZ17" s="11"/>
      <c r="BA17" s="11"/>
      <c r="BB17" s="11"/>
      <c r="BC17" s="11"/>
      <c r="BD17" s="11"/>
      <c r="BE17" s="131">
        <f t="shared" si="4"/>
        <v>0</v>
      </c>
      <c r="BG17" s="11"/>
      <c r="BH17" s="11"/>
      <c r="BI17" s="11"/>
      <c r="BJ17" s="11"/>
      <c r="BK17" s="11"/>
      <c r="BL17" s="11"/>
      <c r="BM17" s="131">
        <f t="shared" si="5"/>
        <v>0</v>
      </c>
      <c r="BO17" s="11"/>
      <c r="BP17" s="11"/>
      <c r="BQ17" s="11"/>
      <c r="BR17" s="11"/>
      <c r="BS17" s="11"/>
      <c r="BT17" s="11"/>
      <c r="BU17" s="131">
        <f t="shared" si="6"/>
        <v>0</v>
      </c>
      <c r="BW17" s="11"/>
      <c r="BX17" s="11"/>
      <c r="BY17" s="138">
        <f t="shared" si="7"/>
        <v>0</v>
      </c>
      <c r="CA17" s="7" t="s">
        <v>34</v>
      </c>
      <c r="CB17" s="7" t="s">
        <v>34</v>
      </c>
      <c r="CC17" s="7" t="s">
        <v>34</v>
      </c>
      <c r="CD17" s="7"/>
      <c r="CF17" s="2"/>
    </row>
    <row r="18" spans="1:84" ht="21" x14ac:dyDescent="0.25">
      <c r="A18" s="7" t="s">
        <v>21</v>
      </c>
      <c r="B18" s="7" t="s">
        <v>41</v>
      </c>
      <c r="C18" s="11">
        <v>44337</v>
      </c>
      <c r="D18" s="11"/>
      <c r="E18" s="4"/>
      <c r="F18" s="11"/>
      <c r="G18" s="11"/>
      <c r="H18" s="11"/>
      <c r="I18" s="7"/>
      <c r="J18" s="7"/>
      <c r="K18" s="7"/>
      <c r="L18" s="7"/>
      <c r="M18" s="7"/>
      <c r="N18" s="7"/>
      <c r="O18" s="7"/>
      <c r="P18" s="137">
        <f t="shared" si="0"/>
        <v>0</v>
      </c>
      <c r="Q18" s="67"/>
      <c r="R18" s="11"/>
      <c r="S18" s="4"/>
      <c r="T18" s="11"/>
      <c r="U18" s="11"/>
      <c r="V18" s="11"/>
      <c r="W18" s="11"/>
      <c r="X18" s="11"/>
      <c r="Y18" s="11"/>
      <c r="Z18" s="11"/>
      <c r="AA18" s="131">
        <f t="shared" si="1"/>
        <v>0</v>
      </c>
      <c r="AB18" s="71"/>
      <c r="AC18" s="11"/>
      <c r="AD18" s="4"/>
      <c r="AE18" s="11"/>
      <c r="AF18" s="11"/>
      <c r="AG18" s="11"/>
      <c r="AH18" s="11"/>
      <c r="AI18" s="11"/>
      <c r="AJ18" s="11"/>
      <c r="AK18" s="11"/>
      <c r="AL18" s="131">
        <f t="shared" si="2"/>
        <v>0</v>
      </c>
      <c r="AM18" s="107"/>
      <c r="AN18" s="11"/>
      <c r="AO18" s="4"/>
      <c r="AP18" s="11"/>
      <c r="AQ18" s="11"/>
      <c r="AR18" s="11"/>
      <c r="AS18" s="11"/>
      <c r="AT18" s="11"/>
      <c r="AU18" s="11"/>
      <c r="AV18" s="11"/>
      <c r="AW18" s="131">
        <f t="shared" si="3"/>
        <v>0</v>
      </c>
      <c r="AY18" s="11"/>
      <c r="AZ18" s="4"/>
      <c r="BA18" s="11"/>
      <c r="BB18" s="11"/>
      <c r="BC18" s="11"/>
      <c r="BD18" s="11"/>
      <c r="BE18" s="131">
        <f t="shared" si="4"/>
        <v>0</v>
      </c>
      <c r="BG18" s="11"/>
      <c r="BH18" s="4"/>
      <c r="BI18" s="11"/>
      <c r="BJ18" s="11"/>
      <c r="BK18" s="11"/>
      <c r="BL18" s="11"/>
      <c r="BM18" s="131">
        <f t="shared" si="5"/>
        <v>0</v>
      </c>
      <c r="BO18" s="11"/>
      <c r="BP18" s="4"/>
      <c r="BQ18" s="11"/>
      <c r="BR18" s="11"/>
      <c r="BS18" s="11"/>
      <c r="BT18" s="11"/>
      <c r="BU18" s="131">
        <f t="shared" si="6"/>
        <v>0</v>
      </c>
      <c r="BW18" s="11"/>
      <c r="BX18" s="4"/>
      <c r="BY18" s="138">
        <f t="shared" si="7"/>
        <v>0</v>
      </c>
      <c r="CA18" s="7" t="s">
        <v>34</v>
      </c>
      <c r="CB18" s="7" t="s">
        <v>34</v>
      </c>
      <c r="CC18" s="7" t="s">
        <v>34</v>
      </c>
      <c r="CD18" s="7"/>
      <c r="CF18" s="2"/>
    </row>
    <row r="19" spans="1:84" ht="21" x14ac:dyDescent="0.25">
      <c r="A19" s="7" t="s">
        <v>22</v>
      </c>
      <c r="B19" s="7" t="s">
        <v>41</v>
      </c>
      <c r="C19" s="11">
        <v>44337</v>
      </c>
      <c r="D19" s="11"/>
      <c r="E19" s="11"/>
      <c r="F19" s="11"/>
      <c r="G19" s="11"/>
      <c r="H19" s="11"/>
      <c r="I19" s="7"/>
      <c r="J19" s="7"/>
      <c r="K19" s="7"/>
      <c r="L19" s="7"/>
      <c r="M19" s="7"/>
      <c r="N19" s="7"/>
      <c r="O19" s="7"/>
      <c r="P19" s="137">
        <f t="shared" si="0"/>
        <v>0</v>
      </c>
      <c r="Q19" s="67"/>
      <c r="R19" s="11"/>
      <c r="S19" s="11"/>
      <c r="T19" s="11"/>
      <c r="U19" s="11"/>
      <c r="V19" s="11"/>
      <c r="W19" s="11"/>
      <c r="X19" s="11"/>
      <c r="Y19" s="11"/>
      <c r="Z19" s="11"/>
      <c r="AA19" s="131">
        <f t="shared" si="1"/>
        <v>0</v>
      </c>
      <c r="AB19" s="71"/>
      <c r="AC19" s="11"/>
      <c r="AD19" s="11"/>
      <c r="AE19" s="11"/>
      <c r="AF19" s="11"/>
      <c r="AG19" s="11"/>
      <c r="AH19" s="11"/>
      <c r="AI19" s="11"/>
      <c r="AJ19" s="11"/>
      <c r="AK19" s="11"/>
      <c r="AL19" s="131">
        <f t="shared" si="2"/>
        <v>0</v>
      </c>
      <c r="AM19" s="107"/>
      <c r="AN19" s="11"/>
      <c r="AO19" s="11"/>
      <c r="AP19" s="11"/>
      <c r="AQ19" s="11"/>
      <c r="AR19" s="11"/>
      <c r="AS19" s="11"/>
      <c r="AT19" s="11"/>
      <c r="AU19" s="11"/>
      <c r="AV19" s="11"/>
      <c r="AW19" s="131">
        <f t="shared" si="3"/>
        <v>0</v>
      </c>
      <c r="AY19" s="11"/>
      <c r="AZ19" s="11"/>
      <c r="BA19" s="11"/>
      <c r="BB19" s="11"/>
      <c r="BC19" s="11"/>
      <c r="BD19" s="11"/>
      <c r="BE19" s="131">
        <f t="shared" si="4"/>
        <v>0</v>
      </c>
      <c r="BG19" s="11"/>
      <c r="BH19" s="11"/>
      <c r="BI19" s="11"/>
      <c r="BJ19" s="11"/>
      <c r="BK19" s="11"/>
      <c r="BL19" s="11"/>
      <c r="BM19" s="131">
        <f t="shared" si="5"/>
        <v>0</v>
      </c>
      <c r="BO19" s="11"/>
      <c r="BP19" s="11"/>
      <c r="BQ19" s="11"/>
      <c r="BR19" s="11"/>
      <c r="BS19" s="11"/>
      <c r="BT19" s="11"/>
      <c r="BU19" s="131">
        <f t="shared" si="6"/>
        <v>0</v>
      </c>
      <c r="BW19" s="11"/>
      <c r="BX19" s="11"/>
      <c r="BY19" s="138">
        <f t="shared" si="7"/>
        <v>0</v>
      </c>
      <c r="CA19" s="7"/>
      <c r="CB19" s="7"/>
      <c r="CC19" s="7"/>
      <c r="CD19" s="7"/>
      <c r="CF19" s="2"/>
    </row>
    <row r="20" spans="1:84" ht="21" x14ac:dyDescent="0.25">
      <c r="A20" s="7" t="s">
        <v>23</v>
      </c>
      <c r="B20" s="7" t="s">
        <v>41</v>
      </c>
      <c r="C20" s="11">
        <v>44337</v>
      </c>
      <c r="D20" s="11"/>
      <c r="E20" s="11"/>
      <c r="F20" s="11"/>
      <c r="G20" s="11"/>
      <c r="H20" s="11"/>
      <c r="I20" s="2"/>
      <c r="J20" s="2"/>
      <c r="K20" s="2"/>
      <c r="L20" s="2"/>
      <c r="M20" s="2"/>
      <c r="N20" s="2"/>
      <c r="O20" s="2"/>
      <c r="P20" s="137">
        <f t="shared" si="0"/>
        <v>0</v>
      </c>
      <c r="Q20" s="67"/>
      <c r="R20" s="11"/>
      <c r="S20" s="11"/>
      <c r="T20" s="11"/>
      <c r="U20" s="11"/>
      <c r="V20" s="11"/>
      <c r="W20" s="11"/>
      <c r="X20" s="11"/>
      <c r="Y20" s="11"/>
      <c r="Z20" s="11"/>
      <c r="AA20" s="131">
        <f t="shared" si="1"/>
        <v>0</v>
      </c>
      <c r="AB20" s="71"/>
      <c r="AC20" s="11"/>
      <c r="AD20" s="11"/>
      <c r="AE20" s="11"/>
      <c r="AF20" s="11"/>
      <c r="AG20" s="11"/>
      <c r="AH20" s="11"/>
      <c r="AI20" s="11"/>
      <c r="AJ20" s="11"/>
      <c r="AK20" s="11"/>
      <c r="AL20" s="131">
        <f t="shared" si="2"/>
        <v>0</v>
      </c>
      <c r="AM20" s="107"/>
      <c r="AN20" s="11"/>
      <c r="AO20" s="11"/>
      <c r="AP20" s="11"/>
      <c r="AQ20" s="11"/>
      <c r="AR20" s="11"/>
      <c r="AS20" s="11"/>
      <c r="AT20" s="11"/>
      <c r="AU20" s="11"/>
      <c r="AV20" s="11"/>
      <c r="AW20" s="131">
        <f t="shared" si="3"/>
        <v>0</v>
      </c>
      <c r="AY20" s="11"/>
      <c r="AZ20" s="11"/>
      <c r="BA20" s="11"/>
      <c r="BB20" s="11"/>
      <c r="BC20" s="11"/>
      <c r="BD20" s="11"/>
      <c r="BE20" s="131">
        <f t="shared" si="4"/>
        <v>0</v>
      </c>
      <c r="BG20" s="11"/>
      <c r="BH20" s="11"/>
      <c r="BI20" s="11"/>
      <c r="BJ20" s="11"/>
      <c r="BK20" s="11"/>
      <c r="BL20" s="11"/>
      <c r="BM20" s="131">
        <f t="shared" si="5"/>
        <v>0</v>
      </c>
      <c r="BO20" s="11"/>
      <c r="BP20" s="11"/>
      <c r="BQ20" s="11"/>
      <c r="BR20" s="11"/>
      <c r="BS20" s="11"/>
      <c r="BT20" s="11"/>
      <c r="BU20" s="131">
        <f t="shared" si="6"/>
        <v>0</v>
      </c>
      <c r="BW20" s="11"/>
      <c r="BX20" s="11"/>
      <c r="BY20" s="138">
        <f t="shared" si="7"/>
        <v>0</v>
      </c>
      <c r="CA20" s="7"/>
      <c r="CB20" s="7"/>
      <c r="CC20" s="7"/>
      <c r="CD20" s="7"/>
      <c r="CF20" s="2"/>
    </row>
    <row r="21" spans="1:84" ht="21" x14ac:dyDescent="0.25">
      <c r="A21" s="7" t="s">
        <v>24</v>
      </c>
      <c r="B21" s="7" t="s">
        <v>41</v>
      </c>
      <c r="C21" s="11">
        <v>44337</v>
      </c>
      <c r="D21" s="11"/>
      <c r="E21" s="11"/>
      <c r="F21" s="11"/>
      <c r="G21" s="11"/>
      <c r="H21" s="11"/>
      <c r="I21" s="7"/>
      <c r="J21" s="7"/>
      <c r="K21" s="7"/>
      <c r="L21" s="7"/>
      <c r="M21" s="7"/>
      <c r="N21" s="7"/>
      <c r="O21" s="7"/>
      <c r="P21" s="137">
        <f t="shared" si="0"/>
        <v>0</v>
      </c>
      <c r="Q21" s="67"/>
      <c r="R21" s="11"/>
      <c r="S21" s="11"/>
      <c r="T21" s="11"/>
      <c r="U21" s="11"/>
      <c r="V21" s="11"/>
      <c r="W21" s="11"/>
      <c r="X21" s="11"/>
      <c r="Y21" s="11"/>
      <c r="Z21" s="11"/>
      <c r="AA21" s="131">
        <f t="shared" si="1"/>
        <v>0</v>
      </c>
      <c r="AB21" s="71"/>
      <c r="AC21" s="11"/>
      <c r="AD21" s="11"/>
      <c r="AE21" s="11"/>
      <c r="AF21" s="11"/>
      <c r="AG21" s="11"/>
      <c r="AH21" s="11"/>
      <c r="AI21" s="11"/>
      <c r="AJ21" s="11"/>
      <c r="AK21" s="11"/>
      <c r="AL21" s="131">
        <f t="shared" si="2"/>
        <v>0</v>
      </c>
      <c r="AM21" s="107"/>
      <c r="AN21" s="11"/>
      <c r="AO21" s="11"/>
      <c r="AP21" s="11"/>
      <c r="AQ21" s="11"/>
      <c r="AR21" s="11"/>
      <c r="AS21" s="11"/>
      <c r="AT21" s="11"/>
      <c r="AU21" s="11"/>
      <c r="AV21" s="11"/>
      <c r="AW21" s="131">
        <f t="shared" si="3"/>
        <v>0</v>
      </c>
      <c r="AY21" s="11"/>
      <c r="AZ21" s="11"/>
      <c r="BA21" s="11"/>
      <c r="BB21" s="11"/>
      <c r="BC21" s="11"/>
      <c r="BD21" s="11"/>
      <c r="BE21" s="131">
        <f t="shared" si="4"/>
        <v>0</v>
      </c>
      <c r="BG21" s="11"/>
      <c r="BH21" s="11"/>
      <c r="BI21" s="11"/>
      <c r="BJ21" s="11"/>
      <c r="BK21" s="11"/>
      <c r="BL21" s="11"/>
      <c r="BM21" s="131">
        <f t="shared" si="5"/>
        <v>0</v>
      </c>
      <c r="BO21" s="11"/>
      <c r="BP21" s="11"/>
      <c r="BQ21" s="11"/>
      <c r="BR21" s="11"/>
      <c r="BS21" s="11"/>
      <c r="BT21" s="11"/>
      <c r="BU21" s="131">
        <f t="shared" si="6"/>
        <v>0</v>
      </c>
      <c r="BW21" s="11"/>
      <c r="BX21" s="11"/>
      <c r="BY21" s="138">
        <f t="shared" si="7"/>
        <v>0</v>
      </c>
      <c r="CA21" s="7"/>
      <c r="CB21" s="7"/>
      <c r="CC21" s="7"/>
      <c r="CD21" s="7"/>
      <c r="CF21" s="2"/>
    </row>
    <row r="22" spans="1:84" ht="21" x14ac:dyDescent="0.25">
      <c r="A22" s="7" t="s">
        <v>25</v>
      </c>
      <c r="B22" s="7" t="s">
        <v>41</v>
      </c>
      <c r="C22" s="11">
        <v>44337</v>
      </c>
      <c r="D22" s="11"/>
      <c r="E22" s="11"/>
      <c r="F22" s="11"/>
      <c r="G22" s="11"/>
      <c r="H22" s="11"/>
      <c r="I22" s="7"/>
      <c r="J22" s="7"/>
      <c r="K22" s="7"/>
      <c r="L22" s="7"/>
      <c r="M22" s="7"/>
      <c r="N22" s="7"/>
      <c r="O22" s="7"/>
      <c r="P22" s="137">
        <f t="shared" si="0"/>
        <v>0</v>
      </c>
      <c r="Q22" s="67"/>
      <c r="R22" s="11"/>
      <c r="S22" s="11"/>
      <c r="T22" s="11"/>
      <c r="U22" s="11"/>
      <c r="V22" s="11"/>
      <c r="W22" s="11"/>
      <c r="X22" s="11"/>
      <c r="Y22" s="11"/>
      <c r="Z22" s="11"/>
      <c r="AA22" s="131">
        <f t="shared" si="1"/>
        <v>0</v>
      </c>
      <c r="AB22" s="71"/>
      <c r="AC22" s="11"/>
      <c r="AD22" s="11"/>
      <c r="AE22" s="11"/>
      <c r="AF22" s="11"/>
      <c r="AG22" s="11"/>
      <c r="AH22" s="11"/>
      <c r="AI22" s="11"/>
      <c r="AJ22" s="11"/>
      <c r="AK22" s="11"/>
      <c r="AL22" s="131">
        <f t="shared" si="2"/>
        <v>0</v>
      </c>
      <c r="AM22" s="107"/>
      <c r="AN22" s="11"/>
      <c r="AO22" s="11"/>
      <c r="AP22" s="11"/>
      <c r="AQ22" s="11"/>
      <c r="AR22" s="11"/>
      <c r="AS22" s="11"/>
      <c r="AT22" s="11"/>
      <c r="AU22" s="11"/>
      <c r="AV22" s="11"/>
      <c r="AW22" s="131">
        <f t="shared" si="3"/>
        <v>0</v>
      </c>
      <c r="AY22" s="11"/>
      <c r="AZ22" s="11"/>
      <c r="BA22" s="11"/>
      <c r="BB22" s="11"/>
      <c r="BC22" s="11"/>
      <c r="BD22" s="11"/>
      <c r="BE22" s="131">
        <f t="shared" si="4"/>
        <v>0</v>
      </c>
      <c r="BG22" s="11"/>
      <c r="BH22" s="11"/>
      <c r="BI22" s="11"/>
      <c r="BJ22" s="11"/>
      <c r="BK22" s="11"/>
      <c r="BL22" s="11"/>
      <c r="BM22" s="131">
        <f t="shared" si="5"/>
        <v>0</v>
      </c>
      <c r="BO22" s="11"/>
      <c r="BP22" s="11"/>
      <c r="BQ22" s="11"/>
      <c r="BR22" s="11"/>
      <c r="BS22" s="11"/>
      <c r="BT22" s="11"/>
      <c r="BU22" s="131">
        <f t="shared" si="6"/>
        <v>0</v>
      </c>
      <c r="BW22" s="11"/>
      <c r="BX22" s="11"/>
      <c r="BY22" s="138">
        <f t="shared" si="7"/>
        <v>0</v>
      </c>
      <c r="CA22" s="7"/>
      <c r="CB22" s="7"/>
      <c r="CC22" s="7"/>
      <c r="CD22" s="7"/>
      <c r="CF22" s="2"/>
    </row>
    <row r="23" spans="1:84" ht="21" x14ac:dyDescent="0.25">
      <c r="A23" s="7" t="s">
        <v>26</v>
      </c>
      <c r="B23" s="7" t="s">
        <v>41</v>
      </c>
      <c r="C23" s="11">
        <v>44337</v>
      </c>
      <c r="D23" s="11"/>
      <c r="E23" s="11"/>
      <c r="F23" s="11"/>
      <c r="G23" s="11"/>
      <c r="H23" s="11"/>
      <c r="I23" s="7"/>
      <c r="J23" s="7"/>
      <c r="K23" s="7"/>
      <c r="L23" s="7"/>
      <c r="M23" s="7"/>
      <c r="N23" s="7"/>
      <c r="O23" s="7"/>
      <c r="P23" s="137">
        <f t="shared" si="0"/>
        <v>0</v>
      </c>
      <c r="Q23" s="67"/>
      <c r="R23" s="11"/>
      <c r="S23" s="11"/>
      <c r="T23" s="11"/>
      <c r="U23" s="11"/>
      <c r="V23" s="11"/>
      <c r="W23" s="11"/>
      <c r="X23" s="11"/>
      <c r="Y23" s="11"/>
      <c r="Z23" s="11"/>
      <c r="AA23" s="131">
        <f t="shared" si="1"/>
        <v>0</v>
      </c>
      <c r="AB23" s="71"/>
      <c r="AC23" s="11"/>
      <c r="AD23" s="11"/>
      <c r="AE23" s="11"/>
      <c r="AF23" s="11"/>
      <c r="AG23" s="11"/>
      <c r="AH23" s="11"/>
      <c r="AI23" s="11"/>
      <c r="AJ23" s="11"/>
      <c r="AK23" s="11"/>
      <c r="AL23" s="131">
        <f t="shared" si="2"/>
        <v>0</v>
      </c>
      <c r="AM23" s="107"/>
      <c r="AN23" s="11"/>
      <c r="AO23" s="11"/>
      <c r="AP23" s="11"/>
      <c r="AQ23" s="11"/>
      <c r="AR23" s="11"/>
      <c r="AS23" s="11"/>
      <c r="AT23" s="11"/>
      <c r="AU23" s="11"/>
      <c r="AV23" s="11"/>
      <c r="AW23" s="131">
        <f t="shared" si="3"/>
        <v>0</v>
      </c>
      <c r="AY23" s="11"/>
      <c r="AZ23" s="11"/>
      <c r="BA23" s="11"/>
      <c r="BB23" s="11"/>
      <c r="BC23" s="11"/>
      <c r="BD23" s="11"/>
      <c r="BE23" s="131">
        <f t="shared" si="4"/>
        <v>0</v>
      </c>
      <c r="BG23" s="11"/>
      <c r="BH23" s="11"/>
      <c r="BI23" s="11"/>
      <c r="BJ23" s="11"/>
      <c r="BK23" s="11"/>
      <c r="BL23" s="11"/>
      <c r="BM23" s="131">
        <f t="shared" si="5"/>
        <v>0</v>
      </c>
      <c r="BO23" s="11"/>
      <c r="BP23" s="11"/>
      <c r="BQ23" s="11"/>
      <c r="BR23" s="11"/>
      <c r="BS23" s="11"/>
      <c r="BT23" s="11"/>
      <c r="BU23" s="131">
        <f t="shared" si="6"/>
        <v>0</v>
      </c>
      <c r="BW23" s="11"/>
      <c r="BX23" s="11"/>
      <c r="BY23" s="138">
        <f t="shared" si="7"/>
        <v>0</v>
      </c>
      <c r="CA23" s="7"/>
      <c r="CB23" s="7"/>
      <c r="CC23" s="7"/>
      <c r="CD23" s="7"/>
      <c r="CF23" s="2"/>
    </row>
    <row r="24" spans="1:84" ht="21" x14ac:dyDescent="0.25">
      <c r="A24" s="7" t="s">
        <v>27</v>
      </c>
      <c r="B24" s="7" t="s">
        <v>41</v>
      </c>
      <c r="C24" s="11">
        <v>44337</v>
      </c>
      <c r="D24" s="11"/>
      <c r="E24" s="4"/>
      <c r="F24" s="11"/>
      <c r="G24" s="11"/>
      <c r="H24" s="11"/>
      <c r="I24" s="7"/>
      <c r="J24" s="7"/>
      <c r="K24" s="7"/>
      <c r="L24" s="7"/>
      <c r="M24" s="7"/>
      <c r="N24" s="7"/>
      <c r="O24" s="7"/>
      <c r="P24" s="137">
        <f t="shared" si="0"/>
        <v>0</v>
      </c>
      <c r="Q24" s="67"/>
      <c r="R24" s="11"/>
      <c r="S24" s="4"/>
      <c r="T24" s="11"/>
      <c r="U24" s="11"/>
      <c r="V24" s="11"/>
      <c r="W24" s="11"/>
      <c r="X24" s="11"/>
      <c r="Y24" s="11"/>
      <c r="Z24" s="11"/>
      <c r="AA24" s="131">
        <f t="shared" si="1"/>
        <v>0</v>
      </c>
      <c r="AB24" s="71"/>
      <c r="AC24" s="11"/>
      <c r="AD24" s="4"/>
      <c r="AE24" s="11"/>
      <c r="AF24" s="11"/>
      <c r="AG24" s="11"/>
      <c r="AH24" s="11"/>
      <c r="AI24" s="11"/>
      <c r="AJ24" s="11"/>
      <c r="AK24" s="11"/>
      <c r="AL24" s="131">
        <f t="shared" si="2"/>
        <v>0</v>
      </c>
      <c r="AM24" s="107"/>
      <c r="AN24" s="11"/>
      <c r="AO24" s="4"/>
      <c r="AP24" s="11"/>
      <c r="AQ24" s="11"/>
      <c r="AR24" s="11"/>
      <c r="AS24" s="11"/>
      <c r="AT24" s="11"/>
      <c r="AU24" s="11"/>
      <c r="AV24" s="11"/>
      <c r="AW24" s="131">
        <f t="shared" si="3"/>
        <v>0</v>
      </c>
      <c r="AY24" s="11"/>
      <c r="AZ24" s="4"/>
      <c r="BA24" s="11"/>
      <c r="BB24" s="11"/>
      <c r="BC24" s="11"/>
      <c r="BD24" s="11"/>
      <c r="BE24" s="131">
        <f t="shared" si="4"/>
        <v>0</v>
      </c>
      <c r="BG24" s="11"/>
      <c r="BH24" s="4"/>
      <c r="BI24" s="11"/>
      <c r="BJ24" s="11"/>
      <c r="BK24" s="11"/>
      <c r="BL24" s="11"/>
      <c r="BM24" s="131">
        <f t="shared" si="5"/>
        <v>0</v>
      </c>
      <c r="BO24" s="11"/>
      <c r="BP24" s="4"/>
      <c r="BQ24" s="11"/>
      <c r="BR24" s="11"/>
      <c r="BS24" s="11"/>
      <c r="BT24" s="11"/>
      <c r="BU24" s="131">
        <f t="shared" si="6"/>
        <v>0</v>
      </c>
      <c r="BW24" s="11"/>
      <c r="BX24" s="4"/>
      <c r="BY24" s="138">
        <f t="shared" si="7"/>
        <v>0</v>
      </c>
      <c r="CA24" s="7"/>
      <c r="CB24" s="7"/>
      <c r="CC24" s="7"/>
      <c r="CD24" s="7"/>
      <c r="CF24" s="2"/>
    </row>
    <row r="25" spans="1:84" ht="21" x14ac:dyDescent="0.25">
      <c r="A25" s="7" t="s">
        <v>28</v>
      </c>
      <c r="B25" s="7" t="s">
        <v>41</v>
      </c>
      <c r="C25" s="11">
        <v>44337</v>
      </c>
      <c r="D25" s="11"/>
      <c r="E25" s="11"/>
      <c r="F25" s="11"/>
      <c r="G25" s="11"/>
      <c r="H25" s="11"/>
      <c r="I25" s="7"/>
      <c r="J25" s="7"/>
      <c r="K25" s="7"/>
      <c r="L25" s="7"/>
      <c r="M25" s="7"/>
      <c r="N25" s="7"/>
      <c r="O25" s="7"/>
      <c r="P25" s="137">
        <f t="shared" si="0"/>
        <v>0</v>
      </c>
      <c r="Q25" s="67"/>
      <c r="R25" s="11"/>
      <c r="S25" s="11"/>
      <c r="T25" s="11"/>
      <c r="U25" s="11"/>
      <c r="V25" s="11"/>
      <c r="W25" s="11"/>
      <c r="X25" s="11"/>
      <c r="Y25" s="11"/>
      <c r="Z25" s="11"/>
      <c r="AA25" s="131">
        <f t="shared" si="1"/>
        <v>0</v>
      </c>
      <c r="AB25" s="71"/>
      <c r="AC25" s="11"/>
      <c r="AD25" s="11"/>
      <c r="AE25" s="11"/>
      <c r="AF25" s="11"/>
      <c r="AG25" s="11"/>
      <c r="AH25" s="11"/>
      <c r="AI25" s="11"/>
      <c r="AJ25" s="11"/>
      <c r="AK25" s="11"/>
      <c r="AL25" s="131">
        <f t="shared" si="2"/>
        <v>0</v>
      </c>
      <c r="AM25" s="107"/>
      <c r="AN25" s="11"/>
      <c r="AO25" s="11"/>
      <c r="AP25" s="11"/>
      <c r="AQ25" s="11"/>
      <c r="AR25" s="11"/>
      <c r="AS25" s="11"/>
      <c r="AT25" s="11"/>
      <c r="AU25" s="11"/>
      <c r="AV25" s="11"/>
      <c r="AW25" s="131">
        <f t="shared" si="3"/>
        <v>0</v>
      </c>
      <c r="AY25" s="11"/>
      <c r="AZ25" s="11"/>
      <c r="BA25" s="11"/>
      <c r="BB25" s="11"/>
      <c r="BC25" s="11"/>
      <c r="BD25" s="11"/>
      <c r="BE25" s="131">
        <f t="shared" si="4"/>
        <v>0</v>
      </c>
      <c r="BG25" s="11"/>
      <c r="BH25" s="11"/>
      <c r="BI25" s="11"/>
      <c r="BJ25" s="11"/>
      <c r="BK25" s="11"/>
      <c r="BL25" s="11"/>
      <c r="BM25" s="131">
        <f t="shared" si="5"/>
        <v>0</v>
      </c>
      <c r="BO25" s="11"/>
      <c r="BP25" s="11"/>
      <c r="BQ25" s="11"/>
      <c r="BR25" s="11"/>
      <c r="BS25" s="11"/>
      <c r="BT25" s="11"/>
      <c r="BU25" s="131">
        <f t="shared" si="6"/>
        <v>0</v>
      </c>
      <c r="BW25" s="11"/>
      <c r="BX25" s="11"/>
      <c r="BY25" s="138">
        <f t="shared" si="7"/>
        <v>0</v>
      </c>
      <c r="CA25" s="7"/>
      <c r="CB25" s="7"/>
      <c r="CC25" s="7"/>
      <c r="CD25" s="7"/>
      <c r="CF25" s="2"/>
    </row>
    <row r="26" spans="1:84" ht="21" x14ac:dyDescent="0.25">
      <c r="A26" s="7" t="s">
        <v>29</v>
      </c>
      <c r="B26" s="7" t="s">
        <v>41</v>
      </c>
      <c r="C26" s="11">
        <v>44337</v>
      </c>
      <c r="D26" s="11"/>
      <c r="E26" s="11"/>
      <c r="F26" s="11"/>
      <c r="G26" s="11"/>
      <c r="H26" s="11"/>
      <c r="I26" s="2"/>
      <c r="J26" s="2"/>
      <c r="K26" s="2"/>
      <c r="L26" s="2"/>
      <c r="M26" s="2"/>
      <c r="N26" s="2"/>
      <c r="O26" s="2"/>
      <c r="P26" s="137">
        <f t="shared" si="0"/>
        <v>0</v>
      </c>
      <c r="Q26" s="67"/>
      <c r="R26" s="11"/>
      <c r="S26" s="11"/>
      <c r="T26" s="11"/>
      <c r="U26" s="11"/>
      <c r="V26" s="11"/>
      <c r="W26" s="11"/>
      <c r="X26" s="11"/>
      <c r="Y26" s="11"/>
      <c r="Z26" s="11"/>
      <c r="AA26" s="131">
        <f t="shared" si="1"/>
        <v>0</v>
      </c>
      <c r="AB26" s="71"/>
      <c r="AC26" s="11"/>
      <c r="AD26" s="11"/>
      <c r="AE26" s="11"/>
      <c r="AF26" s="11"/>
      <c r="AG26" s="11"/>
      <c r="AH26" s="11"/>
      <c r="AI26" s="11"/>
      <c r="AJ26" s="11"/>
      <c r="AK26" s="11"/>
      <c r="AL26" s="131">
        <f t="shared" si="2"/>
        <v>0</v>
      </c>
      <c r="AM26" s="107"/>
      <c r="AN26" s="11"/>
      <c r="AO26" s="11"/>
      <c r="AP26" s="11"/>
      <c r="AQ26" s="11"/>
      <c r="AR26" s="11"/>
      <c r="AS26" s="11"/>
      <c r="AT26" s="11"/>
      <c r="AU26" s="11"/>
      <c r="AV26" s="11"/>
      <c r="AW26" s="131">
        <f t="shared" si="3"/>
        <v>0</v>
      </c>
      <c r="AY26" s="11"/>
      <c r="AZ26" s="11"/>
      <c r="BA26" s="11"/>
      <c r="BB26" s="11"/>
      <c r="BC26" s="11"/>
      <c r="BD26" s="11"/>
      <c r="BE26" s="131">
        <f t="shared" si="4"/>
        <v>0</v>
      </c>
      <c r="BG26" s="11"/>
      <c r="BH26" s="11"/>
      <c r="BI26" s="11"/>
      <c r="BJ26" s="11"/>
      <c r="BK26" s="11"/>
      <c r="BL26" s="11"/>
      <c r="BM26" s="131">
        <f t="shared" si="5"/>
        <v>0</v>
      </c>
      <c r="BO26" s="11"/>
      <c r="BP26" s="11"/>
      <c r="BQ26" s="11"/>
      <c r="BR26" s="11"/>
      <c r="BS26" s="11"/>
      <c r="BT26" s="11"/>
      <c r="BU26" s="131">
        <f t="shared" si="6"/>
        <v>0</v>
      </c>
      <c r="BW26" s="11"/>
      <c r="BX26" s="11"/>
      <c r="BY26" s="138">
        <f t="shared" si="7"/>
        <v>0</v>
      </c>
      <c r="CA26" s="7"/>
      <c r="CB26" s="7"/>
      <c r="CC26" s="7"/>
      <c r="CD26" s="7"/>
      <c r="CF26" s="2"/>
    </row>
    <row r="27" spans="1:84" ht="21" x14ac:dyDescent="0.25">
      <c r="A27" s="7" t="s">
        <v>30</v>
      </c>
      <c r="B27" s="7" t="s">
        <v>41</v>
      </c>
      <c r="C27" s="11">
        <v>44337</v>
      </c>
      <c r="D27" s="11"/>
      <c r="E27" s="11"/>
      <c r="F27" s="11"/>
      <c r="G27" s="11"/>
      <c r="H27" s="11"/>
      <c r="I27" s="7"/>
      <c r="J27" s="7"/>
      <c r="K27" s="7"/>
      <c r="L27" s="7"/>
      <c r="M27" s="7"/>
      <c r="N27" s="7"/>
      <c r="O27" s="7"/>
      <c r="P27" s="137">
        <f t="shared" si="0"/>
        <v>0</v>
      </c>
      <c r="Q27" s="67"/>
      <c r="R27" s="11"/>
      <c r="S27" s="11"/>
      <c r="T27" s="11"/>
      <c r="U27" s="11"/>
      <c r="V27" s="11"/>
      <c r="W27" s="11"/>
      <c r="X27" s="11"/>
      <c r="Y27" s="11"/>
      <c r="Z27" s="11"/>
      <c r="AA27" s="131">
        <f t="shared" si="1"/>
        <v>0</v>
      </c>
      <c r="AB27" s="71"/>
      <c r="AC27" s="11"/>
      <c r="AD27" s="11"/>
      <c r="AE27" s="11"/>
      <c r="AF27" s="11"/>
      <c r="AG27" s="11"/>
      <c r="AH27" s="11"/>
      <c r="AI27" s="11"/>
      <c r="AJ27" s="11"/>
      <c r="AK27" s="11"/>
      <c r="AL27" s="131">
        <f t="shared" si="2"/>
        <v>0</v>
      </c>
      <c r="AM27" s="107"/>
      <c r="AN27" s="11"/>
      <c r="AO27" s="11"/>
      <c r="AP27" s="11"/>
      <c r="AQ27" s="11"/>
      <c r="AR27" s="11"/>
      <c r="AS27" s="11"/>
      <c r="AT27" s="11"/>
      <c r="AU27" s="11"/>
      <c r="AV27" s="11"/>
      <c r="AW27" s="131">
        <f t="shared" si="3"/>
        <v>0</v>
      </c>
      <c r="AY27" s="11"/>
      <c r="AZ27" s="11"/>
      <c r="BA27" s="11"/>
      <c r="BB27" s="11"/>
      <c r="BC27" s="11"/>
      <c r="BD27" s="11"/>
      <c r="BE27" s="131">
        <f t="shared" si="4"/>
        <v>0</v>
      </c>
      <c r="BG27" s="11"/>
      <c r="BH27" s="11"/>
      <c r="BI27" s="11"/>
      <c r="BJ27" s="11"/>
      <c r="BK27" s="11"/>
      <c r="BL27" s="11"/>
      <c r="BM27" s="131">
        <f t="shared" si="5"/>
        <v>0</v>
      </c>
      <c r="BO27" s="11"/>
      <c r="BP27" s="11"/>
      <c r="BQ27" s="11"/>
      <c r="BR27" s="11"/>
      <c r="BS27" s="11"/>
      <c r="BT27" s="11"/>
      <c r="BU27" s="131">
        <f t="shared" si="6"/>
        <v>0</v>
      </c>
      <c r="BW27" s="62"/>
      <c r="BX27" s="62"/>
      <c r="BY27" s="138">
        <f t="shared" si="7"/>
        <v>0</v>
      </c>
      <c r="CA27" s="7"/>
      <c r="CB27" s="7"/>
      <c r="CC27" s="7"/>
      <c r="CD27" s="7"/>
      <c r="CF27" s="2"/>
    </row>
    <row r="28" spans="1:84" ht="21" x14ac:dyDescent="0.25">
      <c r="A28" s="7" t="s">
        <v>31</v>
      </c>
      <c r="B28" s="7" t="s">
        <v>41</v>
      </c>
      <c r="C28" s="11">
        <v>44337</v>
      </c>
      <c r="D28" s="11"/>
      <c r="E28" s="11"/>
      <c r="F28" s="11"/>
      <c r="G28" s="11"/>
      <c r="H28" s="11"/>
      <c r="I28" s="7"/>
      <c r="J28" s="7"/>
      <c r="K28" s="7"/>
      <c r="L28" s="7"/>
      <c r="M28" s="7"/>
      <c r="N28" s="7"/>
      <c r="O28" s="7"/>
      <c r="P28" s="137">
        <f t="shared" si="0"/>
        <v>0</v>
      </c>
      <c r="Q28" s="67"/>
      <c r="R28" s="11"/>
      <c r="S28" s="11"/>
      <c r="T28" s="11"/>
      <c r="U28" s="11"/>
      <c r="V28" s="11"/>
      <c r="W28" s="11"/>
      <c r="X28" s="11"/>
      <c r="Y28" s="11"/>
      <c r="Z28" s="11"/>
      <c r="AA28" s="131">
        <f t="shared" si="1"/>
        <v>0</v>
      </c>
      <c r="AB28" s="71"/>
      <c r="AC28" s="11"/>
      <c r="AD28" s="11"/>
      <c r="AE28" s="11"/>
      <c r="AF28" s="11"/>
      <c r="AG28" s="11"/>
      <c r="AH28" s="11"/>
      <c r="AI28" s="11"/>
      <c r="AJ28" s="11"/>
      <c r="AK28" s="11"/>
      <c r="AL28" s="131">
        <f t="shared" si="2"/>
        <v>0</v>
      </c>
      <c r="AM28" s="107"/>
      <c r="AN28" s="11"/>
      <c r="AO28" s="11"/>
      <c r="AP28" s="11"/>
      <c r="AQ28" s="11"/>
      <c r="AR28" s="11"/>
      <c r="AS28" s="11"/>
      <c r="AT28" s="11"/>
      <c r="AU28" s="11"/>
      <c r="AV28" s="11"/>
      <c r="AW28" s="131">
        <f t="shared" si="3"/>
        <v>0</v>
      </c>
      <c r="AY28" s="11"/>
      <c r="AZ28" s="11"/>
      <c r="BA28" s="11"/>
      <c r="BB28" s="11"/>
      <c r="BC28" s="11"/>
      <c r="BD28" s="11"/>
      <c r="BE28" s="131">
        <f t="shared" si="4"/>
        <v>0</v>
      </c>
      <c r="BG28" s="11"/>
      <c r="BH28" s="11"/>
      <c r="BI28" s="11"/>
      <c r="BJ28" s="11"/>
      <c r="BK28" s="11"/>
      <c r="BL28" s="11"/>
      <c r="BM28" s="131">
        <f t="shared" si="5"/>
        <v>0</v>
      </c>
      <c r="BO28" s="11"/>
      <c r="BP28" s="11"/>
      <c r="BQ28" s="11"/>
      <c r="BR28" s="11"/>
      <c r="BS28" s="11"/>
      <c r="BT28" s="11"/>
      <c r="BU28" s="131">
        <f t="shared" si="6"/>
        <v>0</v>
      </c>
      <c r="BW28" s="11"/>
      <c r="BX28" s="11"/>
      <c r="BY28" s="138">
        <f t="shared" si="7"/>
        <v>0</v>
      </c>
      <c r="CA28" s="7"/>
      <c r="CB28" s="7"/>
      <c r="CC28" s="7" t="s">
        <v>34</v>
      </c>
      <c r="CD28" s="7"/>
      <c r="CF28" s="2"/>
    </row>
    <row r="29" spans="1:84" ht="21" x14ac:dyDescent="0.25">
      <c r="A29" s="7" t="s">
        <v>32</v>
      </c>
      <c r="B29" s="7" t="s">
        <v>41</v>
      </c>
      <c r="C29" s="11">
        <v>44337</v>
      </c>
      <c r="D29" s="11"/>
      <c r="E29" s="11"/>
      <c r="F29" s="11"/>
      <c r="G29" s="11"/>
      <c r="H29" s="11"/>
      <c r="I29" s="7"/>
      <c r="J29" s="7"/>
      <c r="K29" s="7"/>
      <c r="L29" s="7"/>
      <c r="M29" s="7"/>
      <c r="N29" s="7"/>
      <c r="O29" s="7"/>
      <c r="P29" s="137">
        <f t="shared" si="0"/>
        <v>0</v>
      </c>
      <c r="Q29" s="67"/>
      <c r="R29" s="11"/>
      <c r="S29" s="11"/>
      <c r="T29" s="11"/>
      <c r="U29" s="11"/>
      <c r="V29" s="11"/>
      <c r="W29" s="11"/>
      <c r="X29" s="11"/>
      <c r="Y29" s="11"/>
      <c r="Z29" s="11"/>
      <c r="AA29" s="131">
        <f t="shared" si="1"/>
        <v>0</v>
      </c>
      <c r="AB29" s="71"/>
      <c r="AC29" s="11"/>
      <c r="AD29" s="11"/>
      <c r="AE29" s="11"/>
      <c r="AF29" s="11"/>
      <c r="AG29" s="11"/>
      <c r="AH29" s="11"/>
      <c r="AI29" s="11"/>
      <c r="AJ29" s="11"/>
      <c r="AK29" s="11"/>
      <c r="AL29" s="131">
        <f t="shared" si="2"/>
        <v>0</v>
      </c>
      <c r="AM29" s="107"/>
      <c r="AN29" s="11"/>
      <c r="AO29" s="11"/>
      <c r="AP29" s="11"/>
      <c r="AQ29" s="11"/>
      <c r="AR29" s="11"/>
      <c r="AS29" s="11"/>
      <c r="AT29" s="11"/>
      <c r="AU29" s="11"/>
      <c r="AV29" s="11"/>
      <c r="AW29" s="131">
        <f t="shared" si="3"/>
        <v>0</v>
      </c>
      <c r="AY29" s="11"/>
      <c r="AZ29" s="11"/>
      <c r="BA29" s="11"/>
      <c r="BB29" s="11"/>
      <c r="BC29" s="11"/>
      <c r="BD29" s="11"/>
      <c r="BE29" s="131">
        <f t="shared" si="4"/>
        <v>0</v>
      </c>
      <c r="BG29" s="11"/>
      <c r="BH29" s="11"/>
      <c r="BI29" s="11"/>
      <c r="BJ29" s="11"/>
      <c r="BK29" s="11"/>
      <c r="BL29" s="11"/>
      <c r="BM29" s="131">
        <f t="shared" si="5"/>
        <v>0</v>
      </c>
      <c r="BO29" s="11"/>
      <c r="BP29" s="11"/>
      <c r="BQ29" s="11"/>
      <c r="BR29" s="11"/>
      <c r="BS29" s="11"/>
      <c r="BT29" s="11"/>
      <c r="BU29" s="131">
        <f t="shared" si="6"/>
        <v>0</v>
      </c>
      <c r="BW29" s="60"/>
      <c r="BX29" s="60"/>
      <c r="BY29" s="138">
        <f t="shared" si="7"/>
        <v>0</v>
      </c>
      <c r="CA29" s="7"/>
      <c r="CB29" s="7"/>
      <c r="CC29" s="7"/>
      <c r="CD29" s="7"/>
      <c r="CF29" s="2"/>
    </row>
    <row r="30" spans="1:84" ht="21" x14ac:dyDescent="0.25">
      <c r="A30" s="7" t="s">
        <v>33</v>
      </c>
      <c r="B30" s="7" t="s">
        <v>41</v>
      </c>
      <c r="C30" s="11">
        <v>44337</v>
      </c>
      <c r="D30" s="11"/>
      <c r="E30" s="11"/>
      <c r="F30" s="11"/>
      <c r="G30" s="11"/>
      <c r="H30" s="11"/>
      <c r="I30" s="7"/>
      <c r="J30" s="7"/>
      <c r="K30" s="7"/>
      <c r="L30" s="7"/>
      <c r="M30" s="7"/>
      <c r="N30" s="7"/>
      <c r="O30" s="7"/>
      <c r="P30" s="137">
        <f t="shared" si="0"/>
        <v>0</v>
      </c>
      <c r="Q30" s="67"/>
      <c r="R30" s="11"/>
      <c r="S30" s="4"/>
      <c r="T30" s="11"/>
      <c r="U30" s="11"/>
      <c r="V30" s="11"/>
      <c r="W30" s="11"/>
      <c r="X30" s="11"/>
      <c r="Y30" s="11"/>
      <c r="Z30" s="11"/>
      <c r="AA30" s="131">
        <f t="shared" si="1"/>
        <v>0</v>
      </c>
      <c r="AB30" s="71"/>
      <c r="AC30" s="11"/>
      <c r="AD30" s="4"/>
      <c r="AE30" s="11"/>
      <c r="AF30" s="11"/>
      <c r="AG30" s="11"/>
      <c r="AH30" s="11"/>
      <c r="AI30" s="11"/>
      <c r="AJ30" s="11"/>
      <c r="AK30" s="11"/>
      <c r="AL30" s="131">
        <f t="shared" si="2"/>
        <v>0</v>
      </c>
      <c r="AM30" s="107"/>
      <c r="AN30" s="11"/>
      <c r="AO30" s="4"/>
      <c r="AP30" s="11"/>
      <c r="AQ30" s="11"/>
      <c r="AR30" s="11"/>
      <c r="AS30" s="11"/>
      <c r="AT30" s="11"/>
      <c r="AU30" s="11"/>
      <c r="AV30" s="11"/>
      <c r="AW30" s="131">
        <f t="shared" si="3"/>
        <v>0</v>
      </c>
      <c r="AY30" s="11"/>
      <c r="AZ30" s="4"/>
      <c r="BA30" s="11"/>
      <c r="BB30" s="11"/>
      <c r="BC30" s="11"/>
      <c r="BD30" s="11"/>
      <c r="BE30" s="131">
        <f t="shared" si="4"/>
        <v>0</v>
      </c>
      <c r="BG30" s="11"/>
      <c r="BH30" s="4"/>
      <c r="BI30" s="11"/>
      <c r="BJ30" s="11"/>
      <c r="BK30" s="11"/>
      <c r="BL30" s="11"/>
      <c r="BM30" s="131">
        <f t="shared" si="5"/>
        <v>0</v>
      </c>
      <c r="BO30" s="11"/>
      <c r="BP30" s="4"/>
      <c r="BQ30" s="11"/>
      <c r="BR30" s="11"/>
      <c r="BS30" s="11"/>
      <c r="BT30" s="11"/>
      <c r="BU30" s="131">
        <f t="shared" si="6"/>
        <v>0</v>
      </c>
      <c r="BW30" s="11"/>
      <c r="BX30" s="4"/>
      <c r="BY30" s="138">
        <f t="shared" si="7"/>
        <v>0</v>
      </c>
      <c r="CA30" s="7"/>
      <c r="CB30" s="7"/>
      <c r="CC30" s="7"/>
      <c r="CD30" s="7"/>
      <c r="CF30" s="2"/>
    </row>
    <row r="31" spans="1:84" ht="21" x14ac:dyDescent="0.25">
      <c r="A31" s="8"/>
      <c r="C31" s="8"/>
      <c r="D31" s="8"/>
      <c r="E31" s="8"/>
      <c r="F31" s="8"/>
      <c r="G31" s="8"/>
      <c r="H31" s="8"/>
      <c r="I31" s="5"/>
      <c r="J31" s="5"/>
      <c r="K31" s="5"/>
      <c r="L31" s="5"/>
      <c r="M31" s="5"/>
      <c r="N31" s="5"/>
      <c r="O31" s="5"/>
      <c r="P31" s="5"/>
      <c r="Q31" s="68"/>
      <c r="R31" s="81"/>
      <c r="S31" s="81"/>
      <c r="T31" s="81"/>
      <c r="U31" s="81"/>
      <c r="V31" s="81"/>
      <c r="W31" s="81"/>
      <c r="X31" s="81"/>
      <c r="Y31" s="81"/>
      <c r="Z31" s="81"/>
      <c r="AA31" s="8"/>
      <c r="AB31" s="72"/>
      <c r="AC31" s="81"/>
      <c r="AD31" s="81"/>
      <c r="AE31" s="81"/>
      <c r="AF31" s="81"/>
      <c r="AG31" s="81"/>
      <c r="AH31" s="81"/>
      <c r="AI31" s="81"/>
      <c r="AJ31" s="81"/>
      <c r="AK31" s="81"/>
      <c r="AL31" s="8"/>
      <c r="AM31" s="108"/>
      <c r="AN31" s="81"/>
      <c r="AO31" s="81"/>
      <c r="AP31" s="81"/>
      <c r="AQ31" s="81"/>
      <c r="AR31" s="81"/>
      <c r="AS31" s="81"/>
      <c r="AT31" s="81"/>
      <c r="AU31" s="81"/>
      <c r="AV31" s="81"/>
      <c r="AW31" s="8"/>
      <c r="AY31" s="81"/>
      <c r="AZ31" s="81"/>
      <c r="BA31" s="81"/>
      <c r="BB31" s="81"/>
      <c r="BC31" s="81"/>
      <c r="BD31" s="81"/>
      <c r="BE31" s="8"/>
      <c r="BG31" s="81"/>
      <c r="BH31" s="81"/>
      <c r="BI31" s="81"/>
      <c r="BJ31" s="81"/>
      <c r="BK31" s="81"/>
      <c r="BL31" s="81"/>
      <c r="BM31" s="8"/>
      <c r="BO31" s="81"/>
      <c r="BP31" s="81"/>
      <c r="BQ31" s="81"/>
      <c r="BR31" s="81"/>
      <c r="BS31" s="81"/>
      <c r="BT31" s="81"/>
      <c r="BU31" s="8"/>
      <c r="BW31" s="81"/>
      <c r="BX31" s="81"/>
      <c r="BY31" s="8"/>
      <c r="CA31" s="3"/>
      <c r="CB31" s="3"/>
      <c r="CC31" s="3"/>
      <c r="CD31" s="3"/>
    </row>
    <row r="32" spans="1:84" ht="21" x14ac:dyDescent="0.25">
      <c r="A32" s="8"/>
      <c r="C32" s="8"/>
      <c r="D32" s="8"/>
      <c r="E32" s="8"/>
      <c r="F32" s="8"/>
      <c r="G32" s="8"/>
      <c r="H32" s="8"/>
      <c r="I32" s="5"/>
      <c r="J32" s="5"/>
      <c r="K32" s="5"/>
      <c r="L32" s="5"/>
      <c r="M32" s="5"/>
      <c r="N32" s="5"/>
      <c r="O32" s="5"/>
      <c r="P32" s="5"/>
      <c r="Q32" s="68"/>
      <c r="R32" s="81"/>
      <c r="S32" s="81"/>
      <c r="T32" s="81"/>
      <c r="U32" s="81"/>
      <c r="V32" s="81"/>
      <c r="W32" s="81"/>
      <c r="X32" s="81"/>
      <c r="Y32" s="81"/>
      <c r="Z32" s="81"/>
      <c r="AA32" s="8"/>
      <c r="AB32" s="72"/>
      <c r="AC32" s="81"/>
      <c r="AD32" s="81"/>
      <c r="AE32" s="81"/>
      <c r="AF32" s="81"/>
      <c r="AG32" s="81"/>
      <c r="AH32" s="81"/>
      <c r="AI32" s="81"/>
      <c r="AJ32" s="81"/>
      <c r="AK32" s="81"/>
      <c r="AL32" s="8"/>
      <c r="AM32" s="108"/>
      <c r="AN32" s="81"/>
      <c r="AO32" s="81"/>
      <c r="AP32" s="81"/>
      <c r="AQ32" s="81"/>
      <c r="AR32" s="81"/>
      <c r="AS32" s="81"/>
      <c r="AT32" s="81"/>
      <c r="AU32" s="81"/>
      <c r="AV32" s="81"/>
      <c r="AW32" s="8"/>
      <c r="AY32" s="81"/>
      <c r="AZ32" s="81"/>
      <c r="BA32" s="81"/>
      <c r="BB32" s="81"/>
      <c r="BC32" s="81"/>
      <c r="BD32" s="81"/>
      <c r="BE32" s="8"/>
      <c r="BG32" s="81"/>
      <c r="BH32" s="81"/>
      <c r="BI32" s="81"/>
      <c r="BJ32" s="81"/>
      <c r="BK32" s="81"/>
      <c r="BL32" s="81"/>
      <c r="BM32" s="8"/>
      <c r="BO32" s="81"/>
      <c r="BP32" s="81"/>
      <c r="BQ32" s="81"/>
      <c r="BR32" s="81"/>
      <c r="BS32" s="81"/>
      <c r="BT32" s="81"/>
      <c r="BU32" s="8"/>
      <c r="BW32" s="81"/>
      <c r="BX32" s="81"/>
      <c r="BY32" s="8"/>
      <c r="CA32" s="3"/>
      <c r="CB32" s="3"/>
      <c r="CC32" s="3"/>
      <c r="CD32" s="3"/>
    </row>
    <row r="33" spans="1:82" ht="21" x14ac:dyDescent="0.25">
      <c r="A33" s="8"/>
      <c r="C33" s="8"/>
      <c r="D33" s="8"/>
      <c r="E33" s="8"/>
      <c r="F33" s="8"/>
      <c r="G33" s="8"/>
      <c r="H33" s="8"/>
      <c r="I33" s="5"/>
      <c r="J33" s="5"/>
      <c r="K33" s="5"/>
      <c r="L33" s="5"/>
      <c r="M33" s="5"/>
      <c r="N33" s="5"/>
      <c r="O33" s="5"/>
      <c r="P33" s="5"/>
      <c r="Q33" s="68"/>
      <c r="R33" s="81"/>
      <c r="S33" s="81"/>
      <c r="T33" s="81"/>
      <c r="U33" s="81"/>
      <c r="V33" s="81"/>
      <c r="W33" s="81"/>
      <c r="X33" s="81"/>
      <c r="Y33" s="81"/>
      <c r="Z33" s="81"/>
      <c r="AA33" s="8"/>
      <c r="AB33" s="72"/>
      <c r="AC33" s="81"/>
      <c r="AD33" s="81"/>
      <c r="AE33" s="81"/>
      <c r="AF33" s="81"/>
      <c r="AG33" s="81"/>
      <c r="AH33" s="81"/>
      <c r="AI33" s="81"/>
      <c r="AJ33" s="81"/>
      <c r="AK33" s="81"/>
      <c r="AL33" s="8"/>
      <c r="AM33" s="108"/>
      <c r="AN33" s="81"/>
      <c r="AO33" s="81"/>
      <c r="AP33" s="81"/>
      <c r="AQ33" s="81"/>
      <c r="AR33" s="81"/>
      <c r="AS33" s="81"/>
      <c r="AT33" s="81"/>
      <c r="AU33" s="81"/>
      <c r="AV33" s="81"/>
      <c r="AW33" s="8"/>
      <c r="AY33" s="81"/>
      <c r="AZ33" s="81"/>
      <c r="BA33" s="81"/>
      <c r="BB33" s="81"/>
      <c r="BC33" s="81"/>
      <c r="BD33" s="81"/>
      <c r="BE33" s="8"/>
      <c r="BG33" s="81"/>
      <c r="BH33" s="81"/>
      <c r="BI33" s="81"/>
      <c r="BJ33" s="81"/>
      <c r="BK33" s="81"/>
      <c r="BL33" s="81"/>
      <c r="BM33" s="8"/>
      <c r="BO33" s="81"/>
      <c r="BP33" s="81"/>
      <c r="BQ33" s="81"/>
      <c r="BR33" s="81"/>
      <c r="BS33" s="81"/>
      <c r="BT33" s="81"/>
      <c r="BU33" s="8"/>
      <c r="BW33" s="81"/>
      <c r="BX33" s="81"/>
      <c r="BY33" s="8"/>
      <c r="CA33" s="3"/>
      <c r="CB33" s="3"/>
      <c r="CC33" s="3"/>
      <c r="CD33" s="3"/>
    </row>
    <row r="34" spans="1:82" ht="21" x14ac:dyDescent="0.25">
      <c r="A34" s="8"/>
      <c r="C34" s="8"/>
      <c r="D34" s="8"/>
      <c r="E34" s="8"/>
      <c r="F34" s="8"/>
      <c r="G34" s="8"/>
      <c r="H34" s="8"/>
      <c r="I34" s="5"/>
      <c r="J34" s="5"/>
      <c r="K34" s="5"/>
      <c r="L34" s="5"/>
      <c r="M34" s="5"/>
      <c r="N34" s="5"/>
      <c r="O34" s="5"/>
      <c r="P34" s="5"/>
      <c r="Q34" s="68"/>
      <c r="R34" s="81"/>
      <c r="S34" s="81"/>
      <c r="T34" s="81"/>
      <c r="U34" s="81"/>
      <c r="V34" s="81"/>
      <c r="W34" s="81"/>
      <c r="X34" s="81"/>
      <c r="Y34" s="81"/>
      <c r="Z34" s="81"/>
      <c r="AA34" s="8"/>
      <c r="AB34" s="72"/>
      <c r="AC34" s="81"/>
      <c r="AD34" s="81"/>
      <c r="AE34" s="81"/>
      <c r="AF34" s="81"/>
      <c r="AG34" s="81"/>
      <c r="AH34" s="81"/>
      <c r="AI34" s="81"/>
      <c r="AJ34" s="81"/>
      <c r="AK34" s="81"/>
      <c r="AL34" s="8"/>
      <c r="AM34" s="108"/>
      <c r="AN34" s="81"/>
      <c r="AO34" s="81"/>
      <c r="AP34" s="81"/>
      <c r="AQ34" s="81"/>
      <c r="AR34" s="81"/>
      <c r="AS34" s="81"/>
      <c r="AT34" s="81"/>
      <c r="AU34" s="81"/>
      <c r="AV34" s="81"/>
      <c r="AW34" s="8"/>
      <c r="AY34" s="81"/>
      <c r="AZ34" s="81"/>
      <c r="BA34" s="81"/>
      <c r="BB34" s="81"/>
      <c r="BC34" s="81"/>
      <c r="BD34" s="81"/>
      <c r="BE34" s="8"/>
      <c r="BG34" s="81"/>
      <c r="BH34" s="81"/>
      <c r="BI34" s="81"/>
      <c r="BJ34" s="81"/>
      <c r="BK34" s="81"/>
      <c r="BL34" s="81"/>
      <c r="BM34" s="8"/>
      <c r="BO34" s="81"/>
      <c r="BP34" s="81"/>
      <c r="BQ34" s="81"/>
      <c r="BR34" s="81"/>
      <c r="BS34" s="81"/>
      <c r="BT34" s="81"/>
      <c r="BU34" s="8"/>
      <c r="BW34" s="81"/>
      <c r="BX34" s="81"/>
      <c r="BY34" s="8"/>
      <c r="CA34" s="3"/>
      <c r="CB34" s="3"/>
      <c r="CC34" s="3"/>
      <c r="CD34" s="3"/>
    </row>
    <row r="35" spans="1:82" ht="21" x14ac:dyDescent="0.25">
      <c r="A35" s="8"/>
      <c r="C35" s="8"/>
      <c r="D35" s="8"/>
      <c r="E35" s="8"/>
      <c r="F35" s="8"/>
      <c r="G35" s="8"/>
      <c r="H35" s="8"/>
      <c r="I35" s="5"/>
      <c r="J35" s="5"/>
      <c r="K35" s="5"/>
      <c r="L35" s="5"/>
      <c r="M35" s="5"/>
      <c r="N35" s="5"/>
      <c r="O35" s="5"/>
      <c r="P35" s="5"/>
      <c r="Q35" s="68"/>
      <c r="R35" s="81"/>
      <c r="S35" s="81"/>
      <c r="T35" s="81"/>
      <c r="U35" s="81"/>
      <c r="V35" s="81"/>
      <c r="W35" s="81"/>
      <c r="X35" s="81"/>
      <c r="Y35" s="81"/>
      <c r="Z35" s="81"/>
      <c r="AA35" s="8"/>
      <c r="AB35" s="72"/>
      <c r="AC35" s="81"/>
      <c r="AD35" s="81"/>
      <c r="AE35" s="81"/>
      <c r="AF35" s="81"/>
      <c r="AG35" s="81"/>
      <c r="AH35" s="81"/>
      <c r="AI35" s="81"/>
      <c r="AJ35" s="81"/>
      <c r="AK35" s="81"/>
      <c r="AL35" s="8"/>
      <c r="AM35" s="108"/>
      <c r="AN35" s="81"/>
      <c r="AO35" s="81"/>
      <c r="AP35" s="81"/>
      <c r="AQ35" s="81"/>
      <c r="AR35" s="81"/>
      <c r="AS35" s="81"/>
      <c r="AT35" s="81"/>
      <c r="AU35" s="81"/>
      <c r="AV35" s="81"/>
      <c r="AW35" s="8"/>
      <c r="AY35" s="81"/>
      <c r="AZ35" s="81"/>
      <c r="BA35" s="81"/>
      <c r="BB35" s="81"/>
      <c r="BC35" s="81"/>
      <c r="BD35" s="81"/>
      <c r="BE35" s="8"/>
      <c r="BG35" s="81"/>
      <c r="BH35" s="81"/>
      <c r="BI35" s="81"/>
      <c r="BJ35" s="81"/>
      <c r="BK35" s="81"/>
      <c r="BL35" s="81"/>
      <c r="BM35" s="8"/>
      <c r="BO35" s="81"/>
      <c r="BP35" s="81"/>
      <c r="BQ35" s="81"/>
      <c r="BR35" s="81"/>
      <c r="BS35" s="81"/>
      <c r="BT35" s="81"/>
      <c r="BU35" s="8"/>
      <c r="BW35" s="81"/>
      <c r="BX35" s="81"/>
      <c r="BY35" s="8"/>
      <c r="CA35" s="3"/>
      <c r="CB35" s="3"/>
      <c r="CC35" s="3"/>
      <c r="CD35" s="3"/>
    </row>
    <row r="36" spans="1:82" ht="21" x14ac:dyDescent="0.25">
      <c r="A36" s="8"/>
      <c r="C36" s="8"/>
      <c r="D36" s="8"/>
      <c r="E36" s="8"/>
      <c r="F36" s="8"/>
      <c r="G36" s="8"/>
      <c r="H36" s="8"/>
      <c r="I36" s="5"/>
      <c r="J36" s="5"/>
      <c r="K36" s="5"/>
      <c r="L36" s="5"/>
      <c r="M36" s="5"/>
      <c r="N36" s="5"/>
      <c r="O36" s="5"/>
      <c r="P36" s="5"/>
      <c r="Q36" s="68"/>
      <c r="R36" s="81"/>
      <c r="S36" s="82"/>
      <c r="T36" s="81"/>
      <c r="U36" s="81"/>
      <c r="V36" s="81"/>
      <c r="W36" s="81"/>
      <c r="X36" s="81"/>
      <c r="Y36" s="81"/>
      <c r="Z36" s="81"/>
      <c r="AA36" s="8"/>
      <c r="AB36" s="72"/>
      <c r="AC36" s="81"/>
      <c r="AD36" s="82"/>
      <c r="AE36" s="81"/>
      <c r="AF36" s="81"/>
      <c r="AG36" s="81"/>
      <c r="AH36" s="81"/>
      <c r="AI36" s="81"/>
      <c r="AJ36" s="81"/>
      <c r="AK36" s="81"/>
      <c r="AL36" s="8"/>
      <c r="AM36" s="108"/>
      <c r="AN36" s="81"/>
      <c r="AO36" s="82"/>
      <c r="AP36" s="81"/>
      <c r="AQ36" s="81"/>
      <c r="AR36" s="81"/>
      <c r="AS36" s="81"/>
      <c r="AT36" s="81"/>
      <c r="AU36" s="81"/>
      <c r="AV36" s="81"/>
      <c r="AW36" s="8"/>
      <c r="AY36" s="81"/>
      <c r="AZ36" s="82"/>
      <c r="BA36" s="81"/>
      <c r="BB36" s="81"/>
      <c r="BC36" s="81"/>
      <c r="BD36" s="81"/>
      <c r="BE36" s="8"/>
      <c r="BG36" s="81"/>
      <c r="BH36" s="82"/>
      <c r="BI36" s="81"/>
      <c r="BJ36" s="81"/>
      <c r="BK36" s="81"/>
      <c r="BL36" s="81"/>
      <c r="BM36" s="8"/>
      <c r="BO36" s="81"/>
      <c r="BP36" s="82"/>
      <c r="BQ36" s="81"/>
      <c r="BR36" s="81"/>
      <c r="BS36" s="81"/>
      <c r="BT36" s="81"/>
      <c r="BU36" s="8"/>
      <c r="BW36" s="81"/>
      <c r="BX36" s="82"/>
      <c r="BY36" s="8"/>
      <c r="CA36" s="3"/>
      <c r="CB36" s="3"/>
      <c r="CC36" s="3"/>
      <c r="CD36" s="3"/>
    </row>
    <row r="37" spans="1:82" ht="21" x14ac:dyDescent="0.25">
      <c r="A37" s="8"/>
      <c r="C37" s="8"/>
      <c r="D37" s="8"/>
      <c r="E37" s="8"/>
      <c r="F37" s="8"/>
      <c r="G37" s="8"/>
      <c r="H37" s="8"/>
      <c r="I37" s="5"/>
      <c r="J37" s="5"/>
      <c r="K37" s="5"/>
      <c r="L37" s="5"/>
      <c r="M37" s="5"/>
      <c r="N37" s="5"/>
      <c r="O37" s="5"/>
      <c r="P37" s="5"/>
      <c r="Q37" s="68"/>
      <c r="R37" s="81"/>
      <c r="S37" s="81"/>
      <c r="T37" s="81"/>
      <c r="U37" s="81"/>
      <c r="V37" s="81"/>
      <c r="W37" s="81"/>
      <c r="X37" s="81"/>
      <c r="Y37" s="81"/>
      <c r="Z37" s="81"/>
      <c r="AA37" s="8"/>
      <c r="AB37" s="72"/>
      <c r="AC37" s="81"/>
      <c r="AD37" s="81"/>
      <c r="AE37" s="81"/>
      <c r="AF37" s="81"/>
      <c r="AG37" s="81"/>
      <c r="AH37" s="81"/>
      <c r="AI37" s="81"/>
      <c r="AJ37" s="81"/>
      <c r="AK37" s="81"/>
      <c r="AL37" s="8"/>
      <c r="AM37" s="108"/>
      <c r="AN37" s="81"/>
      <c r="AO37" s="81"/>
      <c r="AP37" s="81"/>
      <c r="AQ37" s="81"/>
      <c r="AR37" s="81"/>
      <c r="AS37" s="81"/>
      <c r="AT37" s="81"/>
      <c r="AU37" s="81"/>
      <c r="AV37" s="81"/>
      <c r="AW37" s="8"/>
      <c r="AY37" s="81"/>
      <c r="AZ37" s="81"/>
      <c r="BA37" s="81"/>
      <c r="BB37" s="81"/>
      <c r="BC37" s="81"/>
      <c r="BD37" s="81"/>
      <c r="BE37" s="8"/>
      <c r="BG37" s="81"/>
      <c r="BH37" s="81"/>
      <c r="BI37" s="81"/>
      <c r="BJ37" s="81"/>
      <c r="BK37" s="81"/>
      <c r="BL37" s="81"/>
      <c r="BM37" s="8"/>
      <c r="BO37" s="81"/>
      <c r="BP37" s="81"/>
      <c r="BQ37" s="81"/>
      <c r="BR37" s="81"/>
      <c r="BS37" s="81"/>
      <c r="BT37" s="81"/>
      <c r="BU37" s="8"/>
      <c r="BW37" s="81"/>
      <c r="BX37" s="81"/>
      <c r="BY37" s="8"/>
      <c r="CA37" s="3"/>
      <c r="CB37" s="3"/>
      <c r="CC37" s="3"/>
      <c r="CD37" s="3"/>
    </row>
    <row r="38" spans="1:82" ht="21" x14ac:dyDescent="0.25">
      <c r="A38" s="8"/>
      <c r="C38" s="8"/>
      <c r="D38" s="8"/>
      <c r="E38" s="8"/>
      <c r="F38" s="8"/>
      <c r="G38" s="8"/>
      <c r="H38" s="8"/>
      <c r="I38" s="5"/>
      <c r="J38" s="5"/>
      <c r="K38" s="5"/>
      <c r="L38" s="5"/>
      <c r="M38" s="5"/>
      <c r="N38" s="5"/>
      <c r="O38" s="5"/>
      <c r="P38" s="5"/>
      <c r="Q38" s="68"/>
      <c r="R38" s="81"/>
      <c r="S38" s="81"/>
      <c r="T38" s="81"/>
      <c r="U38" s="81"/>
      <c r="V38" s="81"/>
      <c r="W38" s="81"/>
      <c r="X38" s="81"/>
      <c r="Y38" s="81"/>
      <c r="Z38" s="81"/>
      <c r="AA38" s="8"/>
      <c r="AB38" s="72"/>
      <c r="AC38" s="81"/>
      <c r="AD38" s="81"/>
      <c r="AE38" s="81"/>
      <c r="AF38" s="81"/>
      <c r="AG38" s="81"/>
      <c r="AH38" s="81"/>
      <c r="AI38" s="81"/>
      <c r="AJ38" s="81"/>
      <c r="AK38" s="81"/>
      <c r="AL38" s="8"/>
      <c r="AM38" s="108"/>
      <c r="AN38" s="81"/>
      <c r="AO38" s="81"/>
      <c r="AP38" s="81"/>
      <c r="AQ38" s="81"/>
      <c r="AR38" s="81"/>
      <c r="AS38" s="81"/>
      <c r="AT38" s="81"/>
      <c r="AU38" s="81"/>
      <c r="AV38" s="81"/>
      <c r="AW38" s="8"/>
      <c r="AY38" s="81"/>
      <c r="AZ38" s="81"/>
      <c r="BA38" s="81"/>
      <c r="BB38" s="81"/>
      <c r="BC38" s="81"/>
      <c r="BD38" s="81"/>
      <c r="BE38" s="8"/>
      <c r="BG38" s="81"/>
      <c r="BH38" s="81"/>
      <c r="BI38" s="81"/>
      <c r="BJ38" s="81"/>
      <c r="BK38" s="81"/>
      <c r="BL38" s="81"/>
      <c r="BM38" s="8"/>
      <c r="BO38" s="81"/>
      <c r="BP38" s="81"/>
      <c r="BQ38" s="81"/>
      <c r="BR38" s="81"/>
      <c r="BS38" s="81"/>
      <c r="BT38" s="81"/>
      <c r="BU38" s="8"/>
      <c r="BW38" s="81"/>
      <c r="BX38" s="81"/>
      <c r="BY38" s="8"/>
      <c r="CA38" s="3"/>
      <c r="CB38" s="3"/>
      <c r="CC38" s="3"/>
      <c r="CD38" s="3"/>
    </row>
    <row r="39" spans="1:82" ht="21" x14ac:dyDescent="0.25">
      <c r="A39" s="8"/>
      <c r="C39" s="8"/>
      <c r="D39" s="8"/>
      <c r="E39" s="8"/>
      <c r="F39" s="8"/>
      <c r="G39" s="8"/>
      <c r="H39" s="8"/>
      <c r="I39" s="5"/>
      <c r="J39" s="5"/>
      <c r="K39" s="5"/>
      <c r="L39" s="5"/>
      <c r="M39" s="5"/>
      <c r="N39" s="5"/>
      <c r="O39" s="5"/>
      <c r="P39" s="5"/>
      <c r="Q39" s="68"/>
      <c r="R39" s="81"/>
      <c r="S39" s="81"/>
      <c r="T39" s="81"/>
      <c r="U39" s="81"/>
      <c r="V39" s="81"/>
      <c r="W39" s="81"/>
      <c r="X39" s="81"/>
      <c r="Y39" s="81"/>
      <c r="Z39" s="81"/>
      <c r="AA39" s="8"/>
      <c r="AB39" s="72"/>
      <c r="AC39" s="81"/>
      <c r="AD39" s="81"/>
      <c r="AE39" s="81"/>
      <c r="AF39" s="81"/>
      <c r="AG39" s="81"/>
      <c r="AH39" s="81"/>
      <c r="AI39" s="81"/>
      <c r="AJ39" s="81"/>
      <c r="AK39" s="81"/>
      <c r="AL39" s="8"/>
      <c r="AM39" s="108"/>
      <c r="AN39" s="81"/>
      <c r="AO39" s="81"/>
      <c r="AP39" s="81"/>
      <c r="AQ39" s="81"/>
      <c r="AR39" s="81"/>
      <c r="AS39" s="81"/>
      <c r="AT39" s="81"/>
      <c r="AU39" s="81"/>
      <c r="AV39" s="81"/>
      <c r="AW39" s="8"/>
      <c r="AY39" s="81"/>
      <c r="AZ39" s="81"/>
      <c r="BA39" s="81"/>
      <c r="BB39" s="81"/>
      <c r="BC39" s="81"/>
      <c r="BD39" s="81"/>
      <c r="BE39" s="8"/>
      <c r="BG39" s="81"/>
      <c r="BH39" s="81"/>
      <c r="BI39" s="81"/>
      <c r="BJ39" s="81"/>
      <c r="BK39" s="81"/>
      <c r="BL39" s="81"/>
      <c r="BM39" s="8"/>
      <c r="BO39" s="81"/>
      <c r="BP39" s="81"/>
      <c r="BQ39" s="81"/>
      <c r="BR39" s="81"/>
      <c r="BS39" s="81"/>
      <c r="BT39" s="81"/>
      <c r="BU39" s="8"/>
      <c r="BW39" s="81"/>
      <c r="BX39" s="81"/>
      <c r="BY39" s="8"/>
      <c r="CA39" s="3"/>
      <c r="CB39" s="3"/>
      <c r="CC39" s="3"/>
      <c r="CD39" s="3"/>
    </row>
    <row r="40" spans="1:82" ht="21" x14ac:dyDescent="0.25">
      <c r="A40" s="8"/>
      <c r="C40" s="8"/>
      <c r="D40" s="8"/>
      <c r="E40" s="8"/>
      <c r="F40" s="8"/>
      <c r="G40" s="8"/>
      <c r="H40" s="8"/>
      <c r="I40" s="5"/>
      <c r="J40" s="5"/>
      <c r="K40" s="5"/>
      <c r="L40" s="5"/>
      <c r="M40" s="5"/>
      <c r="N40" s="5"/>
      <c r="O40" s="5"/>
      <c r="P40" s="5"/>
      <c r="Q40" s="68"/>
      <c r="R40" s="81"/>
      <c r="S40" s="81"/>
      <c r="T40" s="81"/>
      <c r="U40" s="81"/>
      <c r="V40" s="81"/>
      <c r="W40" s="81"/>
      <c r="X40" s="81"/>
      <c r="Y40" s="81"/>
      <c r="Z40" s="81"/>
      <c r="AA40" s="8"/>
      <c r="AB40" s="72"/>
      <c r="AC40" s="81"/>
      <c r="AD40" s="81"/>
      <c r="AE40" s="81"/>
      <c r="AF40" s="81"/>
      <c r="AG40" s="81"/>
      <c r="AH40" s="81"/>
      <c r="AI40" s="81"/>
      <c r="AJ40" s="81"/>
      <c r="AK40" s="81"/>
      <c r="AL40" s="8"/>
      <c r="AM40" s="108"/>
      <c r="AN40" s="81"/>
      <c r="AO40" s="81"/>
      <c r="AP40" s="81"/>
      <c r="AQ40" s="81"/>
      <c r="AR40" s="81"/>
      <c r="AS40" s="81"/>
      <c r="AT40" s="81"/>
      <c r="AU40" s="81"/>
      <c r="AV40" s="81"/>
      <c r="AW40" s="8"/>
      <c r="AY40" s="81"/>
      <c r="AZ40" s="81"/>
      <c r="BA40" s="81"/>
      <c r="BB40" s="81"/>
      <c r="BC40" s="81"/>
      <c r="BD40" s="81"/>
      <c r="BE40" s="8"/>
      <c r="BG40" s="81"/>
      <c r="BH40" s="81"/>
      <c r="BI40" s="81"/>
      <c r="BJ40" s="81"/>
      <c r="BK40" s="81"/>
      <c r="BL40" s="81"/>
      <c r="BM40" s="8"/>
      <c r="BO40" s="81"/>
      <c r="BP40" s="81"/>
      <c r="BQ40" s="81"/>
      <c r="BR40" s="81"/>
      <c r="BS40" s="81"/>
      <c r="BT40" s="81"/>
      <c r="BU40" s="8"/>
      <c r="BW40" s="81"/>
      <c r="BX40" s="81"/>
      <c r="BY40" s="8"/>
      <c r="CA40" s="3"/>
      <c r="CB40" s="3"/>
      <c r="CC40" s="3"/>
      <c r="CD40" s="3"/>
    </row>
    <row r="41" spans="1:82" x14ac:dyDescent="0.2">
      <c r="A41" s="8"/>
      <c r="C41" s="8"/>
      <c r="D41" s="8"/>
      <c r="E41" s="8"/>
      <c r="F41" s="8"/>
      <c r="G41" s="8"/>
      <c r="H41" s="8"/>
      <c r="I41" s="5"/>
      <c r="J41" s="5"/>
      <c r="K41" s="5"/>
      <c r="L41" s="5"/>
      <c r="M41" s="5"/>
      <c r="N41" s="5"/>
      <c r="O41" s="5"/>
      <c r="P41" s="5"/>
      <c r="Q41" s="68"/>
      <c r="R41" s="8"/>
      <c r="S41" s="8"/>
      <c r="T41" s="8"/>
      <c r="U41" s="8"/>
      <c r="V41" s="8"/>
      <c r="W41" s="8"/>
      <c r="X41" s="8"/>
      <c r="Y41" s="8"/>
      <c r="Z41" s="8"/>
      <c r="AA41" s="8"/>
      <c r="AB41" s="72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108"/>
      <c r="AN41" s="8"/>
      <c r="AO41" s="8"/>
      <c r="AP41" s="8"/>
      <c r="AQ41" s="8"/>
      <c r="AR41" s="8"/>
      <c r="AS41" s="8"/>
      <c r="AT41" s="8"/>
      <c r="AU41" s="8"/>
      <c r="AV41" s="8"/>
      <c r="AW41" s="8"/>
      <c r="AY41" s="8"/>
      <c r="AZ41" s="8"/>
      <c r="BA41" s="8"/>
      <c r="BB41" s="8"/>
      <c r="BC41" s="8"/>
      <c r="BD41" s="8"/>
      <c r="BE41" s="8"/>
      <c r="BG41" s="8"/>
      <c r="BH41" s="8"/>
      <c r="BI41" s="8"/>
      <c r="BJ41" s="8"/>
      <c r="BK41" s="8"/>
      <c r="BL41" s="8"/>
      <c r="BM41" s="8"/>
      <c r="BO41" s="8"/>
      <c r="BP41" s="8"/>
      <c r="BQ41" s="8"/>
      <c r="BR41" s="8"/>
      <c r="BS41" s="8"/>
      <c r="BT41" s="8"/>
      <c r="BU41" s="8"/>
      <c r="BW41" s="8"/>
      <c r="BX41" s="8"/>
      <c r="BY41" s="8"/>
      <c r="CA41" s="3"/>
      <c r="CB41" s="3"/>
      <c r="CC41" s="3"/>
      <c r="CD41" s="3"/>
    </row>
    <row r="42" spans="1:82" x14ac:dyDescent="0.2">
      <c r="A42" s="8"/>
      <c r="C42" s="8"/>
      <c r="D42" s="8"/>
      <c r="E42" s="8"/>
      <c r="F42" s="8"/>
      <c r="G42" s="8"/>
      <c r="H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72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108"/>
      <c r="AN42" s="8"/>
      <c r="AO42" s="8"/>
      <c r="AP42" s="8"/>
      <c r="AQ42" s="8"/>
      <c r="AR42" s="8"/>
      <c r="AS42" s="8"/>
      <c r="AT42" s="8"/>
      <c r="AU42" s="8"/>
      <c r="AV42" s="8"/>
      <c r="AW42" s="8"/>
      <c r="AY42" s="8"/>
      <c r="AZ42" s="8"/>
      <c r="BA42" s="8"/>
      <c r="BB42" s="8"/>
      <c r="BC42" s="8"/>
      <c r="BD42" s="8"/>
      <c r="BE42" s="8"/>
      <c r="BG42" s="8"/>
      <c r="BH42" s="8"/>
      <c r="BI42" s="8"/>
      <c r="BJ42" s="8"/>
      <c r="BK42" s="8"/>
      <c r="BL42" s="8"/>
      <c r="BM42" s="8"/>
      <c r="BO42" s="8"/>
      <c r="BP42" s="8"/>
      <c r="BQ42" s="8"/>
      <c r="BR42" s="8"/>
      <c r="BS42" s="8"/>
      <c r="BT42" s="8"/>
      <c r="BU42" s="8"/>
      <c r="BW42" s="8"/>
      <c r="BX42" s="8"/>
      <c r="BY42" s="8"/>
    </row>
    <row r="43" spans="1:82" x14ac:dyDescent="0.2">
      <c r="A43" s="8"/>
      <c r="C43" s="8"/>
      <c r="D43" s="8"/>
      <c r="E43" s="8"/>
      <c r="F43" s="8"/>
      <c r="G43" s="8"/>
      <c r="H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72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108"/>
      <c r="AN43" s="8"/>
      <c r="AO43" s="8"/>
      <c r="AP43" s="8"/>
      <c r="AQ43" s="8"/>
      <c r="AR43" s="8"/>
      <c r="AS43" s="8"/>
      <c r="AT43" s="8"/>
      <c r="AU43" s="8"/>
      <c r="AV43" s="8"/>
      <c r="AW43" s="8"/>
      <c r="AY43" s="8"/>
      <c r="AZ43" s="8"/>
      <c r="BA43" s="8"/>
      <c r="BB43" s="8"/>
      <c r="BC43" s="8"/>
      <c r="BD43" s="8"/>
      <c r="BE43" s="8"/>
      <c r="BG43" s="8"/>
      <c r="BH43" s="8"/>
      <c r="BI43" s="8"/>
      <c r="BJ43" s="8"/>
      <c r="BK43" s="8"/>
      <c r="BL43" s="8"/>
      <c r="BM43" s="8"/>
      <c r="BO43" s="8"/>
      <c r="BP43" s="8"/>
      <c r="BQ43" s="8"/>
      <c r="BR43" s="8"/>
      <c r="BS43" s="8"/>
      <c r="BT43" s="8"/>
      <c r="BU43" s="8"/>
      <c r="BW43" s="8"/>
      <c r="BX43" s="8"/>
      <c r="BY43" s="8"/>
    </row>
    <row r="44" spans="1:82" x14ac:dyDescent="0.2">
      <c r="A44" s="8"/>
      <c r="C44" s="8"/>
      <c r="D44" s="8"/>
      <c r="E44" s="8"/>
      <c r="F44" s="8"/>
      <c r="G44" s="8"/>
      <c r="H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72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108"/>
      <c r="AN44" s="8"/>
      <c r="AO44" s="8"/>
      <c r="AP44" s="8"/>
      <c r="AQ44" s="8"/>
      <c r="AR44" s="8"/>
      <c r="AS44" s="8"/>
      <c r="AT44" s="8"/>
      <c r="AU44" s="8"/>
      <c r="AV44" s="8"/>
      <c r="AW44" s="8"/>
      <c r="AY44" s="8"/>
      <c r="AZ44" s="8"/>
      <c r="BA44" s="8"/>
      <c r="BB44" s="8"/>
      <c r="BC44" s="8"/>
      <c r="BD44" s="8"/>
      <c r="BE44" s="8"/>
      <c r="BG44" s="8"/>
      <c r="BH44" s="8"/>
      <c r="BI44" s="8"/>
      <c r="BJ44" s="8"/>
      <c r="BK44" s="8"/>
      <c r="BL44" s="8"/>
      <c r="BM44" s="8"/>
      <c r="BO44" s="8"/>
      <c r="BP44" s="8"/>
      <c r="BQ44" s="8"/>
      <c r="BR44" s="8"/>
      <c r="BS44" s="8"/>
      <c r="BT44" s="8"/>
      <c r="BU44" s="8"/>
      <c r="BW44" s="8"/>
      <c r="BX44" s="8"/>
      <c r="BY44" s="8"/>
    </row>
    <row r="45" spans="1:82" x14ac:dyDescent="0.2">
      <c r="A45" s="8"/>
      <c r="C45" s="8"/>
      <c r="D45" s="8"/>
      <c r="E45" s="8"/>
      <c r="F45" s="8"/>
      <c r="G45" s="8"/>
      <c r="H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72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108"/>
      <c r="AN45" s="8"/>
      <c r="AO45" s="8"/>
      <c r="AP45" s="8"/>
      <c r="AQ45" s="8"/>
      <c r="AR45" s="8"/>
      <c r="AS45" s="8"/>
      <c r="AT45" s="8"/>
      <c r="AU45" s="8"/>
      <c r="AV45" s="8"/>
      <c r="AW45" s="8"/>
      <c r="AY45" s="8"/>
      <c r="AZ45" s="8"/>
      <c r="BA45" s="8"/>
      <c r="BB45" s="8"/>
      <c r="BC45" s="8"/>
      <c r="BD45" s="8"/>
      <c r="BE45" s="8"/>
      <c r="BG45" s="8"/>
      <c r="BH45" s="8"/>
      <c r="BI45" s="8"/>
      <c r="BJ45" s="8"/>
      <c r="BK45" s="8"/>
      <c r="BL45" s="8"/>
      <c r="BM45" s="8"/>
      <c r="BO45" s="8"/>
      <c r="BP45" s="8"/>
      <c r="BQ45" s="8"/>
      <c r="BR45" s="8"/>
      <c r="BS45" s="8"/>
      <c r="BT45" s="8"/>
      <c r="BU45" s="8"/>
      <c r="BW45" s="8"/>
      <c r="BX45" s="8"/>
      <c r="BY45" s="8"/>
    </row>
  </sheetData>
  <conditionalFormatting sqref="F6:J6 E5:J5 D5:D6 D7:J40 K5:O40 R7:T10 U5:Z40 AC7:AE10 AF5:AK40 AN7:AP10 AQ5:AV40 AY7:BA10 BB5:BD40 BG7:BI10 BJ5:BL40 BO7:BQ10 BR5:BT40 BW7:BX10">
    <cfRule type="containsText" dxfId="102" priority="361" operator="containsText" text="y">
      <formula>NOT(ISERROR(SEARCH("y",D5)))</formula>
    </cfRule>
    <cfRule type="containsText" dxfId="101" priority="364" operator="containsText" text="n">
      <formula>NOT(ISERROR(SEARCH("n",D5)))</formula>
    </cfRule>
  </conditionalFormatting>
  <conditionalFormatting sqref="D5:O40 R5:Z40 AC5:AK40 AN5:AV40 AY5:BD40 BG5:BL40 BO5:BT40 BW5:BX40">
    <cfRule type="containsText" dxfId="100" priority="362" operator="containsText" text="Y">
      <formula>NOT(ISERROR(SEARCH("Y",D5)))</formula>
    </cfRule>
    <cfRule type="containsText" dxfId="99" priority="363" operator="containsText" text="N">
      <formula>NOT(ISERROR(SEARCH("N",D5)))</formula>
    </cfRule>
  </conditionalFormatting>
  <conditionalFormatting sqref="R13:T16 R19:T22 R25:T28 R31:T34 R37:T40 T6 T12 T18 T24 T30 T36 S5:T5 S11:T11 S17:T17 S23:T23 S29:T29 S35:T35 R5:R6 R11:R12 R17:R18 R23:R24 R29:R30 R35:R36">
    <cfRule type="containsText" dxfId="98" priority="357" operator="containsText" text="y">
      <formula>NOT(ISERROR(SEARCH("y",R5)))</formula>
    </cfRule>
    <cfRule type="containsText" dxfId="97" priority="360" operator="containsText" text="n">
      <formula>NOT(ISERROR(SEARCH("n",R5)))</formula>
    </cfRule>
  </conditionalFormatting>
  <conditionalFormatting sqref="AC13:AE16 AC19:AE22 AC25:AE28 AC31:AE34 AC37:AE40 AE6 AE12 AE18 AE24 AE30 AE36 AD5:AE5 AD11:AE11 AD17:AE17 AD23:AE23 AD29:AE29 AD35:AE35 AC5:AC6 AC11:AC12 AC17:AC18 AC23:AC24 AC29:AC30 AC35:AC36">
    <cfRule type="containsText" dxfId="96" priority="333" operator="containsText" text="y">
      <formula>NOT(ISERROR(SEARCH("y",AC5)))</formula>
    </cfRule>
    <cfRule type="containsText" dxfId="95" priority="336" operator="containsText" text="n">
      <formula>NOT(ISERROR(SEARCH("n",AC5)))</formula>
    </cfRule>
  </conditionalFormatting>
  <conditionalFormatting sqref="AN13:AP16 AN19:AP22 AN25:AP28 AN31:AP34 AN37:AP40 AP6 AP12 AP18 AP24 AP30 AP36 AO5:AP5 AO11:AP11 AO17:AP17 AO23:AP23 AO29:AP29 AO35:AP35 AN5:AN6 AN11:AN12 AN17:AN18 AN23:AN24 AN29:AN30 AN35:AN36">
    <cfRule type="containsText" dxfId="94" priority="309" operator="containsText" text="y">
      <formula>NOT(ISERROR(SEARCH("y",AN5)))</formula>
    </cfRule>
    <cfRule type="containsText" dxfId="93" priority="312" operator="containsText" text="n">
      <formula>NOT(ISERROR(SEARCH("n",AN5)))</formula>
    </cfRule>
  </conditionalFormatting>
  <conditionalFormatting sqref="AY13:BA16 AY19:BA22 AY25:BA28 AY31:BA34 AY37:BA40 BA6 BA12 BA18 BA24 BA30 BA36 AZ5:BA5 AZ11:BA11 AZ17:BA17 AZ23:BA23 AZ29:BA29 AZ35:BA35 AY5:AY6 AY11:AY12 AY17:AY18 AY23:AY24 AY29:AY30 AY35:AY36">
    <cfRule type="containsText" dxfId="92" priority="285" operator="containsText" text="y">
      <formula>NOT(ISERROR(SEARCH("y",AY5)))</formula>
    </cfRule>
    <cfRule type="containsText" dxfId="91" priority="288" operator="containsText" text="n">
      <formula>NOT(ISERROR(SEARCH("n",AY5)))</formula>
    </cfRule>
  </conditionalFormatting>
  <conditionalFormatting sqref="BG13:BI16 BG19:BI22 BG25:BI28 BG31:BI34 BG37:BI40 BI6 BI12 BI18 BI24 BI30 BI36 BH5:BI5 BH11:BI11 BH17:BI17 BH23:BI23 BH29:BI29 BH35:BI35 BG5:BG6 BG11:BG12 BG17:BG18 BG23:BG24 BG29:BG30 BG35:BG36">
    <cfRule type="containsText" dxfId="90" priority="269" operator="containsText" text="y">
      <formula>NOT(ISERROR(SEARCH("y",BG5)))</formula>
    </cfRule>
    <cfRule type="containsText" dxfId="89" priority="272" operator="containsText" text="n">
      <formula>NOT(ISERROR(SEARCH("n",BG5)))</formula>
    </cfRule>
  </conditionalFormatting>
  <conditionalFormatting sqref="BO13:BQ16 BO19:BQ22 BO25:BQ28 BO31:BQ34 BO37:BQ40 BQ6 BQ12 BQ18 BQ24 BQ30 BQ36 BP5:BQ5 BP11:BQ11 BP17:BQ17 BP23:BQ23 BP29:BQ29 BP35:BQ35 BO5:BO6 BO11:BO12 BO17:BO18 BO23:BO24 BO29:BO30 BO35:BO36">
    <cfRule type="containsText" dxfId="88" priority="253" operator="containsText" text="y">
      <formula>NOT(ISERROR(SEARCH("y",BO5)))</formula>
    </cfRule>
    <cfRule type="containsText" dxfId="87" priority="256" operator="containsText" text="n">
      <formula>NOT(ISERROR(SEARCH("n",BO5)))</formula>
    </cfRule>
  </conditionalFormatting>
  <conditionalFormatting sqref="BW13:BX16 BW19:BX22 BW25:BX28 BW31:BX34 BW37:BX40 BX5 BX11 BX17 BX23 BX29 BX35 BW5:BW6 BW11:BW12 BW17:BW18 BW23:BW24 BW29:BW30 BW35:BW36">
    <cfRule type="containsText" dxfId="86" priority="237" operator="containsText" text="y">
      <formula>NOT(ISERROR(SEARCH("y",BW5)))</formula>
    </cfRule>
    <cfRule type="containsText" dxfId="85" priority="240" operator="containsText" text="n">
      <formula>NOT(ISERROR(SEARCH("n",BW5)))</formula>
    </cfRule>
  </conditionalFormatting>
  <conditionalFormatting sqref="CA5:CA40">
    <cfRule type="cellIs" dxfId="84" priority="206" operator="between">
      <formula>97</formula>
      <formula>100</formula>
    </cfRule>
    <cfRule type="cellIs" dxfId="83" priority="207" operator="between">
      <formula>91</formula>
      <formula>96</formula>
    </cfRule>
    <cfRule type="cellIs" dxfId="82" priority="208" operator="between">
      <formula>1</formula>
      <formula>90</formula>
    </cfRule>
  </conditionalFormatting>
  <conditionalFormatting sqref="CB5:CB40">
    <cfRule type="cellIs" dxfId="81" priority="203" operator="between">
      <formula>6</formula>
      <formula>8</formula>
    </cfRule>
    <cfRule type="cellIs" dxfId="80" priority="204" operator="between">
      <formula>4</formula>
      <formula>5</formula>
    </cfRule>
    <cfRule type="cellIs" dxfId="79" priority="205" operator="between">
      <formula>1</formula>
      <formula>3</formula>
    </cfRule>
  </conditionalFormatting>
  <conditionalFormatting sqref="CC15:CC40 CC5:CC13">
    <cfRule type="cellIs" dxfId="78" priority="200" operator="between">
      <formula>80</formula>
      <formula>100</formula>
    </cfRule>
    <cfRule type="cellIs" dxfId="77" priority="201" operator="between">
      <formula>51</formula>
      <formula>79</formula>
    </cfRule>
    <cfRule type="cellIs" dxfId="76" priority="202" operator="between">
      <formula>1</formula>
      <formula>50</formula>
    </cfRule>
  </conditionalFormatting>
  <conditionalFormatting sqref="CD5:CD40">
    <cfRule type="cellIs" dxfId="75" priority="197" operator="greaterThanOrEqual">
      <formula>70</formula>
    </cfRule>
    <cfRule type="cellIs" dxfId="74" priority="198" operator="between">
      <formula>51</formula>
      <formula>69</formula>
    </cfRule>
    <cfRule type="cellIs" dxfId="73" priority="199" operator="between">
      <formula>1</formula>
      <formula>50</formula>
    </cfRule>
  </conditionalFormatting>
  <conditionalFormatting sqref="P5:P30 AA6:AA30 AL6:AL30 AW6:AW30 BE6:BE30 BM6:BM30 BU6:BU30">
    <cfRule type="cellIs" dxfId="72" priority="171" operator="lessThan">
      <formula>12</formula>
    </cfRule>
    <cfRule type="cellIs" dxfId="71" priority="172" operator="equal">
      <formula>12</formula>
    </cfRule>
  </conditionalFormatting>
  <conditionalFormatting sqref="P5:P30 AA6:AA30 AL6:AL30 AW6:AW30 BE6:BE30 BM6:BM30 BU6:BU30">
    <cfRule type="cellIs" dxfId="70" priority="170" operator="equal">
      <formula>16</formula>
    </cfRule>
  </conditionalFormatting>
  <conditionalFormatting sqref="P5:P30 AA6:AA30 AL6:AL30 AW6:AW30 BE6:BE30 BM6:BM30 BU6:BU30">
    <cfRule type="cellIs" dxfId="69" priority="169" operator="lessThan">
      <formula>16</formula>
    </cfRule>
  </conditionalFormatting>
  <conditionalFormatting sqref="P5:P30 AA5:AA30 AL6:AL30 AW6:AW30 BE6:BE30 BM6:BM30 BU6:BU30">
    <cfRule type="cellIs" dxfId="68" priority="168" operator="equal">
      <formula>9</formula>
    </cfRule>
  </conditionalFormatting>
  <conditionalFormatting sqref="P5:P30 AA6:AA30 AL6:AL30 AW6:AW30 BE6:BE30 BM6:BM30 BU6:BU30">
    <cfRule type="cellIs" dxfId="67" priority="167" operator="equal">
      <formula>10</formula>
    </cfRule>
  </conditionalFormatting>
  <conditionalFormatting sqref="P5:P30 AA6:AA30 AL6:AL30 AW6:AW30 BE6:BE30 BM6:BM30 BU6:BU30">
    <cfRule type="cellIs" dxfId="66" priority="165" operator="equal">
      <formula>12</formula>
    </cfRule>
    <cfRule type="cellIs" dxfId="65" priority="166" operator="between">
      <formula>0</formula>
      <formula>11</formula>
    </cfRule>
  </conditionalFormatting>
  <conditionalFormatting sqref="P5:P30 AA6:AA30 AL6:AL30 AW6:AW30 BE6:BE30 BM6:BM30 BU6:BU30">
    <cfRule type="cellIs" dxfId="64" priority="164" operator="equal">
      <formula>15</formula>
    </cfRule>
  </conditionalFormatting>
  <conditionalFormatting sqref="AA5">
    <cfRule type="cellIs" dxfId="63" priority="153" operator="lessThan">
      <formula>12</formula>
    </cfRule>
    <cfRule type="cellIs" dxfId="62" priority="154" operator="equal">
      <formula>12</formula>
    </cfRule>
  </conditionalFormatting>
  <conditionalFormatting sqref="AA5">
    <cfRule type="cellIs" dxfId="61" priority="152" operator="equal">
      <formula>16</formula>
    </cfRule>
  </conditionalFormatting>
  <conditionalFormatting sqref="AA5">
    <cfRule type="cellIs" dxfId="60" priority="151" operator="lessThan">
      <formula>16</formula>
    </cfRule>
  </conditionalFormatting>
  <conditionalFormatting sqref="AA5">
    <cfRule type="cellIs" dxfId="59" priority="150" operator="equal">
      <formula>9</formula>
    </cfRule>
  </conditionalFormatting>
  <conditionalFormatting sqref="AA5">
    <cfRule type="cellIs" dxfId="58" priority="149" operator="equal">
      <formula>10</formula>
    </cfRule>
  </conditionalFormatting>
  <conditionalFormatting sqref="AA5">
    <cfRule type="cellIs" dxfId="57" priority="147" operator="equal">
      <formula>12</formula>
    </cfRule>
    <cfRule type="cellIs" dxfId="56" priority="148" operator="between">
      <formula>0</formula>
      <formula>11</formula>
    </cfRule>
  </conditionalFormatting>
  <conditionalFormatting sqref="AA5">
    <cfRule type="cellIs" dxfId="55" priority="146" operator="equal">
      <formula>15</formula>
    </cfRule>
  </conditionalFormatting>
  <conditionalFormatting sqref="AL5">
    <cfRule type="cellIs" dxfId="54" priority="134" operator="lessThan">
      <formula>12</formula>
    </cfRule>
    <cfRule type="cellIs" dxfId="53" priority="135" operator="equal">
      <formula>12</formula>
    </cfRule>
  </conditionalFormatting>
  <conditionalFormatting sqref="AL5">
    <cfRule type="cellIs" dxfId="52" priority="133" operator="equal">
      <formula>16</formula>
    </cfRule>
  </conditionalFormatting>
  <conditionalFormatting sqref="AL5">
    <cfRule type="cellIs" dxfId="51" priority="132" operator="lessThan">
      <formula>16</formula>
    </cfRule>
  </conditionalFormatting>
  <conditionalFormatting sqref="AL5">
    <cfRule type="cellIs" dxfId="50" priority="131" operator="equal">
      <formula>9</formula>
    </cfRule>
  </conditionalFormatting>
  <conditionalFormatting sqref="AL5">
    <cfRule type="cellIs" dxfId="49" priority="130" operator="equal">
      <formula>10</formula>
    </cfRule>
  </conditionalFormatting>
  <conditionalFormatting sqref="AL5">
    <cfRule type="cellIs" dxfId="48" priority="128" operator="equal">
      <formula>12</formula>
    </cfRule>
    <cfRule type="cellIs" dxfId="47" priority="129" operator="between">
      <formula>0</formula>
      <formula>11</formula>
    </cfRule>
  </conditionalFormatting>
  <conditionalFormatting sqref="AL5">
    <cfRule type="cellIs" dxfId="46" priority="127" operator="equal">
      <formula>15</formula>
    </cfRule>
  </conditionalFormatting>
  <conditionalFormatting sqref="AL5">
    <cfRule type="cellIs" dxfId="45" priority="126" operator="equal">
      <formula>9</formula>
    </cfRule>
  </conditionalFormatting>
  <conditionalFormatting sqref="AW5">
    <cfRule type="cellIs" dxfId="44" priority="114" operator="lessThan">
      <formula>12</formula>
    </cfRule>
    <cfRule type="cellIs" dxfId="43" priority="115" operator="equal">
      <formula>12</formula>
    </cfRule>
  </conditionalFormatting>
  <conditionalFormatting sqref="AW5">
    <cfRule type="cellIs" dxfId="42" priority="113" operator="equal">
      <formula>16</formula>
    </cfRule>
  </conditionalFormatting>
  <conditionalFormatting sqref="AW5">
    <cfRule type="cellIs" dxfId="41" priority="112" operator="lessThan">
      <formula>16</formula>
    </cfRule>
  </conditionalFormatting>
  <conditionalFormatting sqref="AW5">
    <cfRule type="cellIs" dxfId="40" priority="111" operator="equal">
      <formula>9</formula>
    </cfRule>
  </conditionalFormatting>
  <conditionalFormatting sqref="AW5">
    <cfRule type="cellIs" dxfId="39" priority="110" operator="equal">
      <formula>10</formula>
    </cfRule>
  </conditionalFormatting>
  <conditionalFormatting sqref="AW5">
    <cfRule type="cellIs" dxfId="38" priority="108" operator="equal">
      <formula>12</formula>
    </cfRule>
    <cfRule type="cellIs" dxfId="37" priority="109" operator="between">
      <formula>0</formula>
      <formula>11</formula>
    </cfRule>
  </conditionalFormatting>
  <conditionalFormatting sqref="AW5">
    <cfRule type="cellIs" dxfId="36" priority="107" operator="equal">
      <formula>15</formula>
    </cfRule>
  </conditionalFormatting>
  <conditionalFormatting sqref="AW5">
    <cfRule type="cellIs" dxfId="35" priority="106" operator="equal">
      <formula>9</formula>
    </cfRule>
  </conditionalFormatting>
  <conditionalFormatting sqref="BE5">
    <cfRule type="cellIs" dxfId="34" priority="94" operator="lessThan">
      <formula>12</formula>
    </cfRule>
    <cfRule type="cellIs" dxfId="33" priority="95" operator="equal">
      <formula>12</formula>
    </cfRule>
  </conditionalFormatting>
  <conditionalFormatting sqref="BE5">
    <cfRule type="cellIs" dxfId="32" priority="93" operator="equal">
      <formula>16</formula>
    </cfRule>
  </conditionalFormatting>
  <conditionalFormatting sqref="BE5">
    <cfRule type="cellIs" dxfId="31" priority="92" operator="lessThan">
      <formula>16</formula>
    </cfRule>
  </conditionalFormatting>
  <conditionalFormatting sqref="BE5">
    <cfRule type="cellIs" dxfId="30" priority="91" operator="equal">
      <formula>9</formula>
    </cfRule>
  </conditionalFormatting>
  <conditionalFormatting sqref="BE5">
    <cfRule type="cellIs" dxfId="29" priority="90" operator="equal">
      <formula>10</formula>
    </cfRule>
  </conditionalFormatting>
  <conditionalFormatting sqref="BE5">
    <cfRule type="cellIs" dxfId="28" priority="88" operator="equal">
      <formula>12</formula>
    </cfRule>
    <cfRule type="cellIs" dxfId="27" priority="89" operator="between">
      <formula>0</formula>
      <formula>11</formula>
    </cfRule>
  </conditionalFormatting>
  <conditionalFormatting sqref="BE5">
    <cfRule type="cellIs" dxfId="26" priority="87" operator="equal">
      <formula>15</formula>
    </cfRule>
  </conditionalFormatting>
  <conditionalFormatting sqref="BE5">
    <cfRule type="cellIs" dxfId="25" priority="86" operator="equal">
      <formula>9</formula>
    </cfRule>
  </conditionalFormatting>
  <conditionalFormatting sqref="BE5:BE30 BM6:BM30 BU6:BU30">
    <cfRule type="cellIs" dxfId="24" priority="75" operator="equal">
      <formula>6</formula>
    </cfRule>
  </conditionalFormatting>
  <conditionalFormatting sqref="BM5">
    <cfRule type="cellIs" dxfId="23" priority="73" operator="lessThan">
      <formula>12</formula>
    </cfRule>
    <cfRule type="cellIs" dxfId="22" priority="74" operator="equal">
      <formula>12</formula>
    </cfRule>
  </conditionalFormatting>
  <conditionalFormatting sqref="BM5">
    <cfRule type="cellIs" dxfId="21" priority="72" operator="equal">
      <formula>16</formula>
    </cfRule>
  </conditionalFormatting>
  <conditionalFormatting sqref="BM5">
    <cfRule type="cellIs" dxfId="20" priority="71" operator="lessThan">
      <formula>16</formula>
    </cfRule>
  </conditionalFormatting>
  <conditionalFormatting sqref="BM5">
    <cfRule type="cellIs" dxfId="19" priority="70" operator="equal">
      <formula>9</formula>
    </cfRule>
  </conditionalFormatting>
  <conditionalFormatting sqref="BM5">
    <cfRule type="cellIs" dxfId="18" priority="69" operator="equal">
      <formula>10</formula>
    </cfRule>
  </conditionalFormatting>
  <conditionalFormatting sqref="BM5">
    <cfRule type="cellIs" dxfId="17" priority="67" operator="equal">
      <formula>12</formula>
    </cfRule>
    <cfRule type="cellIs" dxfId="16" priority="68" operator="between">
      <formula>0</formula>
      <formula>11</formula>
    </cfRule>
  </conditionalFormatting>
  <conditionalFormatting sqref="BM5">
    <cfRule type="cellIs" dxfId="15" priority="66" operator="equal">
      <formula>15</formula>
    </cfRule>
  </conditionalFormatting>
  <conditionalFormatting sqref="BM5">
    <cfRule type="cellIs" dxfId="14" priority="65" operator="equal">
      <formula>9</formula>
    </cfRule>
  </conditionalFormatting>
  <conditionalFormatting sqref="BM5">
    <cfRule type="cellIs" dxfId="13" priority="64" operator="equal">
      <formula>6</formula>
    </cfRule>
  </conditionalFormatting>
  <conditionalFormatting sqref="BM5:BM30 BU5:BU30">
    <cfRule type="cellIs" dxfId="12" priority="52" operator="between">
      <formula>4</formula>
      <formula>6</formula>
    </cfRule>
  </conditionalFormatting>
  <conditionalFormatting sqref="BU5">
    <cfRule type="cellIs" dxfId="11" priority="50" operator="lessThan">
      <formula>12</formula>
    </cfRule>
    <cfRule type="cellIs" dxfId="10" priority="51" operator="equal">
      <formula>12</formula>
    </cfRule>
  </conditionalFormatting>
  <conditionalFormatting sqref="BU5">
    <cfRule type="cellIs" dxfId="9" priority="49" operator="equal">
      <formula>16</formula>
    </cfRule>
  </conditionalFormatting>
  <conditionalFormatting sqref="BU5">
    <cfRule type="cellIs" dxfId="8" priority="48" operator="lessThan">
      <formula>16</formula>
    </cfRule>
  </conditionalFormatting>
  <conditionalFormatting sqref="BU5">
    <cfRule type="cellIs" dxfId="7" priority="47" operator="equal">
      <formula>9</formula>
    </cfRule>
  </conditionalFormatting>
  <conditionalFormatting sqref="BU5">
    <cfRule type="cellIs" dxfId="6" priority="46" operator="equal">
      <formula>10</formula>
    </cfRule>
  </conditionalFormatting>
  <conditionalFormatting sqref="BU5">
    <cfRule type="cellIs" dxfId="5" priority="44" operator="equal">
      <formula>12</formula>
    </cfRule>
    <cfRule type="cellIs" dxfId="4" priority="45" operator="between">
      <formula>0</formula>
      <formula>11</formula>
    </cfRule>
  </conditionalFormatting>
  <conditionalFormatting sqref="BU5">
    <cfRule type="cellIs" dxfId="3" priority="43" operator="equal">
      <formula>15</formula>
    </cfRule>
  </conditionalFormatting>
  <conditionalFormatting sqref="BU5">
    <cfRule type="cellIs" dxfId="2" priority="42" operator="equal">
      <formula>9</formula>
    </cfRule>
  </conditionalFormatting>
  <conditionalFormatting sqref="BU5">
    <cfRule type="cellIs" dxfId="1" priority="41" operator="equal">
      <formula>6</formula>
    </cfRule>
  </conditionalFormatting>
  <conditionalFormatting sqref="BU5">
    <cfRule type="cellIs" dxfId="0" priority="40" operator="between">
      <formula>4</formula>
      <formula>6</formula>
    </cfRule>
  </conditionalFormatting>
  <dataValidations count="1">
    <dataValidation type="list" allowBlank="1" showDropDown="1" showInputMessage="1" showErrorMessage="1" sqref="A31:XFD40 BW5:BX30 BO5:BT30 BG5:BL30 AY5:BD30 AC5:AK30 R5:Z30 D5:O30 AN5:AV30" xr:uid="{1E11C6AD-3037-5249-801D-9C0312B94D7C}">
      <formula1>"Y, N"</formula1>
    </dataValidation>
  </dataValidations>
  <pageMargins left="0.7" right="0.7" top="0.75" bottom="0.75" header="0.3" footer="0.3"/>
  <pageSetup paperSize="9" scale="25" orientation="landscape" horizontalDpi="0" verticalDpi="0"/>
  <colBreaks count="3" manualBreakCount="3">
    <brk id="26" max="44" man="1"/>
    <brk id="50" max="44" man="1"/>
    <brk id="73" max="44" man="1"/>
  </col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4626D-47A3-B347-A82F-A21836CA6423}">
  <dimension ref="A1"/>
  <sheetViews>
    <sheetView zoomScale="75" workbookViewId="0">
      <selection activeCell="S13" sqref="S13"/>
    </sheetView>
  </sheetViews>
  <sheetFormatPr baseColWidth="10" defaultRowHeight="16" x14ac:dyDescent="0.2"/>
  <sheetData/>
  <pageMargins left="0.7" right="0.7" top="0.75" bottom="0.75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C1E71-6BA5-F940-8A02-BE41DDB891DF}">
  <dimension ref="B1:J44"/>
  <sheetViews>
    <sheetView topLeftCell="H1" zoomScale="75" zoomScaleNormal="75" workbookViewId="0">
      <selection activeCell="J4" sqref="J4"/>
    </sheetView>
  </sheetViews>
  <sheetFormatPr baseColWidth="10" defaultRowHeight="16" x14ac:dyDescent="0.2"/>
  <cols>
    <col min="2" max="2" width="24.5" customWidth="1"/>
    <col min="3" max="3" width="14.5" customWidth="1"/>
    <col min="4" max="4" width="18.83203125" customWidth="1"/>
    <col min="5" max="5" width="16.1640625" customWidth="1"/>
    <col min="9" max="9" width="20.6640625" customWidth="1"/>
    <col min="10" max="10" width="23.6640625" customWidth="1"/>
  </cols>
  <sheetData>
    <row r="1" spans="2:10" ht="101" customHeight="1" x14ac:dyDescent="0.3">
      <c r="I1" s="56" t="s">
        <v>53</v>
      </c>
    </row>
    <row r="2" spans="2:10" ht="38" customHeight="1" x14ac:dyDescent="0.2"/>
    <row r="3" spans="2:10" ht="55" customHeight="1" x14ac:dyDescent="0.25">
      <c r="B3" s="12" t="s">
        <v>38</v>
      </c>
      <c r="C3" s="12" t="s">
        <v>39</v>
      </c>
      <c r="D3" s="13" t="s">
        <v>40</v>
      </c>
      <c r="E3" s="14" t="s">
        <v>42</v>
      </c>
      <c r="I3" s="15" t="s">
        <v>44</v>
      </c>
      <c r="J3" s="15" t="s">
        <v>45</v>
      </c>
    </row>
    <row r="4" spans="2:10" ht="21" x14ac:dyDescent="0.25">
      <c r="B4" s="7" t="s">
        <v>8</v>
      </c>
      <c r="C4" s="7"/>
      <c r="D4" s="11"/>
      <c r="E4" s="7"/>
      <c r="I4" s="16" t="s">
        <v>43</v>
      </c>
      <c r="J4" s="4">
        <f>COUNTIF(E4:E29,"ER")</f>
        <v>0</v>
      </c>
    </row>
    <row r="5" spans="2:10" ht="21" x14ac:dyDescent="0.25">
      <c r="B5" s="7" t="s">
        <v>9</v>
      </c>
      <c r="C5" s="7"/>
      <c r="D5" s="11"/>
      <c r="E5" s="7"/>
      <c r="I5" s="17" t="s">
        <v>0</v>
      </c>
      <c r="J5" s="4">
        <f>COUNTIF(E4:E29,"1")</f>
        <v>0</v>
      </c>
    </row>
    <row r="6" spans="2:10" ht="21" x14ac:dyDescent="0.25">
      <c r="B6" s="7" t="s">
        <v>10</v>
      </c>
      <c r="C6" s="7"/>
      <c r="D6" s="11"/>
      <c r="E6" s="7"/>
      <c r="I6" s="18" t="s">
        <v>1</v>
      </c>
      <c r="J6" s="4">
        <f>COUNTIF(E4:E29,"2")</f>
        <v>0</v>
      </c>
    </row>
    <row r="7" spans="2:10" ht="21" x14ac:dyDescent="0.25">
      <c r="B7" s="7" t="s">
        <v>11</v>
      </c>
      <c r="C7" s="7"/>
      <c r="D7" s="11"/>
      <c r="E7" s="7"/>
      <c r="I7" s="31" t="s">
        <v>2</v>
      </c>
      <c r="J7" s="4">
        <f>COUNTIF(E4:E29,"3")</f>
        <v>0</v>
      </c>
    </row>
    <row r="8" spans="2:10" ht="21" x14ac:dyDescent="0.25">
      <c r="B8" s="7" t="s">
        <v>12</v>
      </c>
      <c r="C8" s="7"/>
      <c r="D8" s="11"/>
      <c r="E8" s="7"/>
      <c r="I8" s="30" t="s">
        <v>3</v>
      </c>
      <c r="J8" s="4">
        <f>COUNTIF(E4:E29,"4")</f>
        <v>0</v>
      </c>
    </row>
    <row r="9" spans="2:10" ht="21" x14ac:dyDescent="0.25">
      <c r="B9" s="7" t="s">
        <v>13</v>
      </c>
      <c r="C9" s="7"/>
      <c r="D9" s="11"/>
      <c r="E9" s="7"/>
      <c r="I9" s="19" t="s">
        <v>4</v>
      </c>
      <c r="J9" s="4">
        <f>COUNTIF(E4:E29,"5")</f>
        <v>0</v>
      </c>
    </row>
    <row r="10" spans="2:10" ht="21" x14ac:dyDescent="0.25">
      <c r="B10" s="7" t="s">
        <v>14</v>
      </c>
      <c r="C10" s="7"/>
      <c r="D10" s="11"/>
      <c r="E10" s="7"/>
      <c r="I10" s="20" t="s">
        <v>5</v>
      </c>
      <c r="J10" s="4">
        <f>COUNTIF(E4:E29,"6")</f>
        <v>0</v>
      </c>
    </row>
    <row r="11" spans="2:10" ht="21" x14ac:dyDescent="0.25">
      <c r="B11" s="7" t="s">
        <v>15</v>
      </c>
      <c r="C11" s="7"/>
      <c r="D11" s="11"/>
      <c r="E11" s="7"/>
      <c r="I11" s="21" t="s">
        <v>6</v>
      </c>
      <c r="J11" s="4">
        <f>COUNTIF(E4:E29,"7")</f>
        <v>0</v>
      </c>
    </row>
    <row r="12" spans="2:10" ht="21" x14ac:dyDescent="0.25">
      <c r="B12" s="7" t="s">
        <v>16</v>
      </c>
      <c r="C12" s="7"/>
      <c r="D12" s="11"/>
      <c r="E12" s="7"/>
      <c r="I12" s="22" t="s">
        <v>7</v>
      </c>
      <c r="J12" s="4">
        <f>COUNTIF(E4:E29,"8")</f>
        <v>0</v>
      </c>
    </row>
    <row r="13" spans="2:10" ht="21" x14ac:dyDescent="0.25">
      <c r="B13" s="7" t="s">
        <v>17</v>
      </c>
      <c r="C13" s="7"/>
      <c r="D13" s="11"/>
      <c r="E13" s="23"/>
    </row>
    <row r="14" spans="2:10" ht="21" x14ac:dyDescent="0.25">
      <c r="B14" s="7" t="s">
        <v>18</v>
      </c>
      <c r="C14" s="7"/>
      <c r="D14" s="11"/>
      <c r="E14" s="7"/>
    </row>
    <row r="15" spans="2:10" ht="21" x14ac:dyDescent="0.25">
      <c r="B15" s="7" t="s">
        <v>19</v>
      </c>
      <c r="C15" s="7"/>
      <c r="D15" s="11"/>
      <c r="E15" s="7"/>
    </row>
    <row r="16" spans="2:10" ht="21" x14ac:dyDescent="0.25">
      <c r="B16" s="7" t="s">
        <v>20</v>
      </c>
      <c r="C16" s="7"/>
      <c r="D16" s="11"/>
      <c r="E16" s="7"/>
    </row>
    <row r="17" spans="2:5" ht="21" x14ac:dyDescent="0.25">
      <c r="B17" s="7" t="s">
        <v>21</v>
      </c>
      <c r="C17" s="7"/>
      <c r="D17" s="11"/>
      <c r="E17" s="7"/>
    </row>
    <row r="18" spans="2:5" ht="21" x14ac:dyDescent="0.25">
      <c r="B18" s="7" t="s">
        <v>22</v>
      </c>
      <c r="C18" s="7"/>
      <c r="D18" s="11"/>
      <c r="E18" s="7"/>
    </row>
    <row r="19" spans="2:5" ht="21" x14ac:dyDescent="0.25">
      <c r="B19" s="7" t="s">
        <v>23</v>
      </c>
      <c r="C19" s="7"/>
      <c r="D19" s="11"/>
      <c r="E19" s="7"/>
    </row>
    <row r="20" spans="2:5" ht="21" x14ac:dyDescent="0.25">
      <c r="B20" s="7" t="s">
        <v>24</v>
      </c>
      <c r="C20" s="7"/>
      <c r="D20" s="11"/>
      <c r="E20" s="7"/>
    </row>
    <row r="21" spans="2:5" ht="21" x14ac:dyDescent="0.25">
      <c r="B21" s="7" t="s">
        <v>25</v>
      </c>
      <c r="C21" s="7"/>
      <c r="D21" s="11"/>
      <c r="E21" s="7"/>
    </row>
    <row r="22" spans="2:5" ht="21" x14ac:dyDescent="0.25">
      <c r="B22" s="7" t="s">
        <v>26</v>
      </c>
      <c r="C22" s="7"/>
      <c r="D22" s="11"/>
      <c r="E22" s="7"/>
    </row>
    <row r="23" spans="2:5" ht="21" x14ac:dyDescent="0.25">
      <c r="B23" s="7" t="s">
        <v>27</v>
      </c>
      <c r="C23" s="7"/>
      <c r="D23" s="11"/>
      <c r="E23" s="7"/>
    </row>
    <row r="24" spans="2:5" ht="21" x14ac:dyDescent="0.25">
      <c r="B24" s="7" t="s">
        <v>28</v>
      </c>
      <c r="C24" s="7"/>
      <c r="D24" s="11"/>
      <c r="E24" s="7"/>
    </row>
    <row r="25" spans="2:5" ht="21" x14ac:dyDescent="0.25">
      <c r="B25" s="7" t="s">
        <v>29</v>
      </c>
      <c r="C25" s="7"/>
      <c r="D25" s="11"/>
      <c r="E25" s="7"/>
    </row>
    <row r="26" spans="2:5" ht="21" x14ac:dyDescent="0.25">
      <c r="B26" s="7" t="s">
        <v>30</v>
      </c>
      <c r="C26" s="7"/>
      <c r="D26" s="11"/>
      <c r="E26" s="7"/>
    </row>
    <row r="27" spans="2:5" ht="21" x14ac:dyDescent="0.25">
      <c r="B27" s="7" t="s">
        <v>31</v>
      </c>
      <c r="C27" s="7"/>
      <c r="D27" s="11"/>
      <c r="E27" s="7"/>
    </row>
    <row r="28" spans="2:5" ht="21" x14ac:dyDescent="0.25">
      <c r="B28" s="7" t="s">
        <v>32</v>
      </c>
      <c r="C28" s="7"/>
      <c r="D28" s="11"/>
      <c r="E28" s="7"/>
    </row>
    <row r="29" spans="2:5" ht="21" x14ac:dyDescent="0.25">
      <c r="B29" s="7" t="s">
        <v>33</v>
      </c>
      <c r="C29" s="7"/>
      <c r="D29" s="11"/>
      <c r="E29" s="23"/>
    </row>
    <row r="30" spans="2:5" x14ac:dyDescent="0.2">
      <c r="B30" s="8"/>
      <c r="D30" s="8"/>
      <c r="E30" s="5"/>
    </row>
    <row r="31" spans="2:5" x14ac:dyDescent="0.2">
      <c r="B31" s="8"/>
      <c r="D31" s="8"/>
      <c r="E31" s="5"/>
    </row>
    <row r="32" spans="2:5" x14ac:dyDescent="0.2">
      <c r="B32" s="8"/>
      <c r="D32" s="8"/>
      <c r="E32" s="5"/>
    </row>
    <row r="33" spans="2:5" x14ac:dyDescent="0.2">
      <c r="B33" s="8"/>
      <c r="D33" s="8"/>
      <c r="E33" s="5"/>
    </row>
    <row r="34" spans="2:5" x14ac:dyDescent="0.2">
      <c r="B34" s="8"/>
      <c r="D34" s="8"/>
      <c r="E34" s="5"/>
    </row>
    <row r="35" spans="2:5" x14ac:dyDescent="0.2">
      <c r="B35" s="8"/>
      <c r="D35" s="8"/>
      <c r="E35" s="5"/>
    </row>
    <row r="36" spans="2:5" x14ac:dyDescent="0.2">
      <c r="B36" s="8"/>
      <c r="D36" s="8"/>
      <c r="E36" s="5"/>
    </row>
    <row r="37" spans="2:5" x14ac:dyDescent="0.2">
      <c r="B37" s="8"/>
      <c r="D37" s="8"/>
      <c r="E37" s="5"/>
    </row>
    <row r="38" spans="2:5" x14ac:dyDescent="0.2">
      <c r="B38" s="8"/>
      <c r="D38" s="8"/>
      <c r="E38" s="5"/>
    </row>
    <row r="39" spans="2:5" x14ac:dyDescent="0.2">
      <c r="B39" s="8"/>
      <c r="D39" s="8"/>
      <c r="E39" s="5"/>
    </row>
    <row r="40" spans="2:5" x14ac:dyDescent="0.2">
      <c r="B40" s="8"/>
      <c r="D40" s="8"/>
      <c r="E40" s="5"/>
    </row>
    <row r="41" spans="2:5" x14ac:dyDescent="0.2">
      <c r="B41" s="8"/>
      <c r="D41" s="8"/>
    </row>
    <row r="42" spans="2:5" x14ac:dyDescent="0.2">
      <c r="B42" s="8"/>
      <c r="D42" s="8"/>
    </row>
    <row r="43" spans="2:5" x14ac:dyDescent="0.2">
      <c r="B43" s="8"/>
      <c r="D43" s="8"/>
    </row>
    <row r="44" spans="2:5" x14ac:dyDescent="0.2">
      <c r="B44" s="8"/>
      <c r="D44" s="8"/>
    </row>
  </sheetData>
  <pageMargins left="0.7" right="0.7" top="0.75" bottom="0.75" header="0.3" footer="0.3"/>
  <pageSetup paperSize="9" scale="29" orientation="portrait" horizontalDpi="0" verticalDpi="0"/>
  <colBreaks count="1" manualBreakCount="1">
    <brk id="21" max="1048575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10BAD-9B92-D740-962D-D0DC9F9DAC29}">
  <dimension ref="A1:IJJ45"/>
  <sheetViews>
    <sheetView zoomScale="64" zoomScaleNormal="64" zoomScaleSheetLayoutView="35" workbookViewId="0">
      <pane xSplit="1" topLeftCell="B1" activePane="topRight" state="frozen"/>
      <selection pane="topRight" activeCell="P1" sqref="P1:P1048576"/>
    </sheetView>
  </sheetViews>
  <sheetFormatPr baseColWidth="10" defaultRowHeight="16" x14ac:dyDescent="0.2"/>
  <cols>
    <col min="1" max="1" width="24.5" customWidth="1"/>
    <col min="2" max="2" width="14.5" customWidth="1"/>
    <col min="3" max="8" width="18.83203125" customWidth="1"/>
    <col min="9" max="16" width="16.1640625" customWidth="1"/>
    <col min="17" max="17" width="16.1640625" style="64" customWidth="1"/>
    <col min="18" max="22" width="18.83203125" customWidth="1"/>
    <col min="23" max="23" width="18.83203125" style="64" customWidth="1"/>
    <col min="24" max="28" width="18.83203125" customWidth="1"/>
    <col min="29" max="29" width="16.1640625" style="64" customWidth="1"/>
    <col min="30" max="34" width="18.83203125" customWidth="1"/>
    <col min="36" max="40" width="18.83203125" customWidth="1"/>
    <col min="42" max="46" width="18.83203125" customWidth="1"/>
    <col min="48" max="52" width="18.83203125" customWidth="1"/>
    <col min="54" max="57" width="18.83203125" customWidth="1"/>
    <col min="66" max="66" width="98.1640625" customWidth="1"/>
    <col min="67" max="6354" width="10.83203125" style="135"/>
  </cols>
  <sheetData>
    <row r="1" spans="1:6354" ht="101" customHeight="1" x14ac:dyDescent="0.2"/>
    <row r="2" spans="1:6354" ht="38" customHeight="1" x14ac:dyDescent="0.2">
      <c r="P2" t="s">
        <v>527</v>
      </c>
      <c r="V2" t="s">
        <v>528</v>
      </c>
      <c r="AB2" t="s">
        <v>528</v>
      </c>
      <c r="AH2" t="s">
        <v>528</v>
      </c>
      <c r="AN2" t="s">
        <v>529</v>
      </c>
      <c r="AT2" t="s">
        <v>529</v>
      </c>
      <c r="AZ2" t="s">
        <v>530</v>
      </c>
    </row>
    <row r="3" spans="1:6354" ht="47" customHeight="1" x14ac:dyDescent="0.25">
      <c r="A3" s="7"/>
      <c r="B3" s="7"/>
      <c r="C3" s="7"/>
      <c r="D3" s="57" t="s">
        <v>54</v>
      </c>
      <c r="E3" s="57" t="s">
        <v>54</v>
      </c>
      <c r="F3" s="57" t="s">
        <v>54</v>
      </c>
      <c r="G3" s="57" t="s">
        <v>54</v>
      </c>
      <c r="H3" s="57" t="s">
        <v>54</v>
      </c>
      <c r="I3" s="57" t="s">
        <v>54</v>
      </c>
      <c r="J3" s="57" t="s">
        <v>54</v>
      </c>
      <c r="K3" s="57" t="s">
        <v>54</v>
      </c>
      <c r="L3" s="57" t="s">
        <v>54</v>
      </c>
      <c r="M3" s="57" t="s">
        <v>54</v>
      </c>
      <c r="N3" s="57" t="s">
        <v>54</v>
      </c>
      <c r="O3" s="57" t="s">
        <v>54</v>
      </c>
      <c r="P3" s="57" t="s">
        <v>526</v>
      </c>
      <c r="Q3" s="65"/>
      <c r="R3" s="6" t="s">
        <v>67</v>
      </c>
      <c r="S3" s="6" t="s">
        <v>67</v>
      </c>
      <c r="T3" s="6" t="s">
        <v>67</v>
      </c>
      <c r="U3" s="6" t="s">
        <v>67</v>
      </c>
      <c r="V3" s="6" t="s">
        <v>67</v>
      </c>
      <c r="W3" s="69"/>
      <c r="X3" s="6" t="s">
        <v>74</v>
      </c>
      <c r="Y3" s="6" t="s">
        <v>74</v>
      </c>
      <c r="Z3" s="6" t="s">
        <v>74</v>
      </c>
      <c r="AA3" s="6" t="s">
        <v>74</v>
      </c>
      <c r="AB3" s="6" t="s">
        <v>67</v>
      </c>
      <c r="AC3" s="65"/>
      <c r="AD3" s="57" t="s">
        <v>79</v>
      </c>
      <c r="AE3" s="57" t="s">
        <v>79</v>
      </c>
      <c r="AF3" s="57" t="s">
        <v>79</v>
      </c>
      <c r="AG3" s="57" t="s">
        <v>79</v>
      </c>
      <c r="AH3" s="57" t="s">
        <v>79</v>
      </c>
      <c r="AJ3" s="57" t="s">
        <v>84</v>
      </c>
      <c r="AK3" s="57" t="s">
        <v>84</v>
      </c>
      <c r="AL3" s="57" t="s">
        <v>84</v>
      </c>
      <c r="AM3" s="57" t="s">
        <v>84</v>
      </c>
      <c r="AN3" s="57" t="s">
        <v>84</v>
      </c>
      <c r="AP3" s="57" t="s">
        <v>89</v>
      </c>
      <c r="AQ3" s="57" t="s">
        <v>89</v>
      </c>
      <c r="AR3" s="57" t="s">
        <v>89</v>
      </c>
      <c r="AS3" s="57" t="s">
        <v>89</v>
      </c>
      <c r="AT3" s="57" t="s">
        <v>89</v>
      </c>
      <c r="AV3" s="57" t="s">
        <v>95</v>
      </c>
      <c r="AW3" s="57" t="s">
        <v>95</v>
      </c>
      <c r="AX3" s="57" t="s">
        <v>95</v>
      </c>
      <c r="AY3" s="57" t="s">
        <v>95</v>
      </c>
      <c r="AZ3" s="57" t="s">
        <v>95</v>
      </c>
      <c r="BB3" s="57" t="s">
        <v>100</v>
      </c>
      <c r="BC3" s="57" t="s">
        <v>100</v>
      </c>
      <c r="BD3" s="57" t="s">
        <v>100</v>
      </c>
      <c r="BE3" s="57" t="s">
        <v>100</v>
      </c>
      <c r="BG3" s="74"/>
      <c r="BH3" s="75"/>
      <c r="BI3" s="76" t="s">
        <v>36</v>
      </c>
      <c r="BJ3" s="75"/>
      <c r="BK3" s="75"/>
      <c r="BL3" s="77"/>
    </row>
    <row r="4" spans="1:6354" ht="55" customHeight="1" x14ac:dyDescent="0.25">
      <c r="A4" s="7" t="s">
        <v>38</v>
      </c>
      <c r="B4" s="7" t="s">
        <v>39</v>
      </c>
      <c r="C4" s="9" t="s">
        <v>40</v>
      </c>
      <c r="D4" s="58" t="s">
        <v>55</v>
      </c>
      <c r="E4" s="58" t="s">
        <v>56</v>
      </c>
      <c r="F4" s="58" t="s">
        <v>57</v>
      </c>
      <c r="G4" s="58" t="s">
        <v>58</v>
      </c>
      <c r="H4" s="58" t="s">
        <v>59</v>
      </c>
      <c r="I4" s="58" t="s">
        <v>60</v>
      </c>
      <c r="J4" s="58" t="s">
        <v>61</v>
      </c>
      <c r="K4" s="58" t="s">
        <v>62</v>
      </c>
      <c r="L4" s="58" t="s">
        <v>58</v>
      </c>
      <c r="M4" s="58" t="s">
        <v>63</v>
      </c>
      <c r="N4" s="58" t="s">
        <v>64</v>
      </c>
      <c r="O4" s="58" t="s">
        <v>65</v>
      </c>
      <c r="P4" s="63" t="s">
        <v>66</v>
      </c>
      <c r="Q4" s="66"/>
      <c r="R4" s="58" t="s">
        <v>69</v>
      </c>
      <c r="S4" s="58" t="s">
        <v>70</v>
      </c>
      <c r="T4" s="58" t="s">
        <v>71</v>
      </c>
      <c r="U4" s="58" t="s">
        <v>72</v>
      </c>
      <c r="V4" s="63" t="s">
        <v>66</v>
      </c>
      <c r="W4" s="70"/>
      <c r="X4" s="58" t="s">
        <v>75</v>
      </c>
      <c r="Y4" s="58" t="s">
        <v>76</v>
      </c>
      <c r="Z4" s="58" t="s">
        <v>77</v>
      </c>
      <c r="AA4" s="58" t="s">
        <v>78</v>
      </c>
      <c r="AB4" s="63" t="s">
        <v>66</v>
      </c>
      <c r="AC4" s="70"/>
      <c r="AD4" s="58" t="s">
        <v>80</v>
      </c>
      <c r="AE4" s="58" t="s">
        <v>81</v>
      </c>
      <c r="AF4" s="58" t="s">
        <v>82</v>
      </c>
      <c r="AG4" s="58" t="s">
        <v>83</v>
      </c>
      <c r="AH4" s="63" t="s">
        <v>66</v>
      </c>
      <c r="AJ4" s="58" t="s">
        <v>85</v>
      </c>
      <c r="AK4" s="58" t="s">
        <v>86</v>
      </c>
      <c r="AL4" s="58" t="s">
        <v>87</v>
      </c>
      <c r="AM4" s="58" t="s">
        <v>88</v>
      </c>
      <c r="AN4" s="63" t="s">
        <v>66</v>
      </c>
      <c r="AP4" s="58" t="s">
        <v>90</v>
      </c>
      <c r="AQ4" s="58" t="s">
        <v>91</v>
      </c>
      <c r="AR4" s="58" t="s">
        <v>92</v>
      </c>
      <c r="AS4" s="58" t="s">
        <v>93</v>
      </c>
      <c r="AT4" s="63" t="s">
        <v>66</v>
      </c>
      <c r="AV4" s="58" t="s">
        <v>96</v>
      </c>
      <c r="AW4" s="58" t="s">
        <v>97</v>
      </c>
      <c r="AX4" s="58" t="s">
        <v>98</v>
      </c>
      <c r="AY4" s="58" t="s">
        <v>99</v>
      </c>
      <c r="AZ4" s="63" t="s">
        <v>66</v>
      </c>
      <c r="BB4" s="58" t="s">
        <v>101</v>
      </c>
      <c r="BC4" s="58" t="s">
        <v>102</v>
      </c>
      <c r="BD4" s="58" t="s">
        <v>103</v>
      </c>
      <c r="BE4" s="63" t="s">
        <v>66</v>
      </c>
      <c r="BG4" s="78" t="s">
        <v>47</v>
      </c>
      <c r="BH4" s="79" t="s">
        <v>52</v>
      </c>
      <c r="BI4" s="79" t="s">
        <v>48</v>
      </c>
      <c r="BJ4" s="79" t="s">
        <v>49</v>
      </c>
      <c r="BK4" s="79" t="s">
        <v>50</v>
      </c>
      <c r="BL4" s="79" t="s">
        <v>37</v>
      </c>
      <c r="BN4" s="80" t="s">
        <v>46</v>
      </c>
    </row>
    <row r="5" spans="1:6354" ht="21" x14ac:dyDescent="0.25">
      <c r="A5" s="7" t="s">
        <v>8</v>
      </c>
      <c r="B5" s="7" t="s">
        <v>41</v>
      </c>
      <c r="C5" s="11">
        <v>44337</v>
      </c>
      <c r="D5" s="11"/>
      <c r="E5" s="11"/>
      <c r="F5" s="11"/>
      <c r="G5" s="11"/>
      <c r="H5" s="11"/>
      <c r="I5" s="7"/>
      <c r="J5" s="7"/>
      <c r="K5" s="7"/>
      <c r="L5" s="7"/>
      <c r="M5" s="7"/>
      <c r="N5" s="7"/>
      <c r="O5" s="7"/>
      <c r="P5" s="131" t="b">
        <f>'Level 4 FULL'!P5=COUNTIF(D5:O5,"*y*")</f>
        <v>1</v>
      </c>
      <c r="Q5" s="67"/>
      <c r="R5" s="11"/>
      <c r="S5" s="11"/>
      <c r="T5" s="11"/>
      <c r="U5" s="11"/>
      <c r="V5" s="131">
        <f>COUNTIF(R5:U5,"*y*")</f>
        <v>0</v>
      </c>
      <c r="W5" s="71"/>
      <c r="X5" s="4"/>
      <c r="Y5" s="11"/>
      <c r="Z5" s="4"/>
      <c r="AA5" s="11"/>
      <c r="AB5" s="131">
        <f>COUNTIF(X5:AA5,"*y*")</f>
        <v>0</v>
      </c>
      <c r="AC5" s="67"/>
      <c r="AD5" s="11"/>
      <c r="AE5" s="11"/>
      <c r="AF5" s="11"/>
      <c r="AG5" s="11"/>
      <c r="AH5" s="131">
        <f>COUNTIF(AD5:AG5,"*y*")</f>
        <v>0</v>
      </c>
      <c r="AJ5" s="11"/>
      <c r="AK5" s="11"/>
      <c r="AL5" s="11"/>
      <c r="AM5" s="11"/>
      <c r="AN5" s="131">
        <f>COUNTIF(AJ5:AM5,"*y*")</f>
        <v>0</v>
      </c>
      <c r="AP5" s="11"/>
      <c r="AQ5" s="11"/>
      <c r="AR5" s="11"/>
      <c r="AS5" s="11"/>
      <c r="AT5" s="131">
        <f>COUNTIF(AP5:AS5,"*y*")</f>
        <v>0</v>
      </c>
      <c r="AV5" s="11"/>
      <c r="AW5" s="11"/>
      <c r="AX5" s="11"/>
      <c r="AY5" s="11"/>
      <c r="AZ5" s="131">
        <f>COUNTIF(AV5:AY5,"*y*")</f>
        <v>0</v>
      </c>
      <c r="BB5" s="11"/>
      <c r="BC5" s="11"/>
      <c r="BD5" s="11"/>
      <c r="BE5" s="138">
        <f>COUNTIF(BB5:BD5,"*y*")</f>
        <v>0</v>
      </c>
      <c r="BG5" s="7"/>
      <c r="BH5" s="7"/>
      <c r="BI5" s="7"/>
      <c r="BJ5" s="7"/>
      <c r="BK5" s="7"/>
      <c r="BL5" s="7"/>
      <c r="BN5" s="2"/>
    </row>
    <row r="6" spans="1:6354" ht="21" x14ac:dyDescent="0.25">
      <c r="A6" s="7" t="s">
        <v>9</v>
      </c>
      <c r="B6" s="7" t="s">
        <v>41</v>
      </c>
      <c r="C6" s="11">
        <v>44337</v>
      </c>
      <c r="D6" s="11"/>
      <c r="E6" s="73"/>
      <c r="F6" s="11"/>
      <c r="G6" s="11"/>
      <c r="H6" s="11"/>
      <c r="I6" s="7"/>
      <c r="J6" s="7"/>
      <c r="K6" s="7"/>
      <c r="L6" s="7"/>
      <c r="M6" s="7"/>
      <c r="N6" s="7"/>
      <c r="O6" s="7"/>
      <c r="P6" s="131">
        <f t="shared" ref="P6:P30" si="0">COUNTIF(D6:O6,"*y*")</f>
        <v>0</v>
      </c>
      <c r="Q6" s="67"/>
      <c r="R6" s="11"/>
      <c r="S6" s="73"/>
      <c r="T6" s="11"/>
      <c r="U6" s="11"/>
      <c r="V6" s="131">
        <f>COUNTIF(R6:U6,"*y*")</f>
        <v>0</v>
      </c>
      <c r="W6" s="71"/>
      <c r="X6" s="11"/>
      <c r="Y6" s="11"/>
      <c r="Z6" s="11"/>
      <c r="AA6" s="11"/>
      <c r="AB6" s="131">
        <f t="shared" ref="AB6:AB30" si="1">COUNTIF(X6:AA6,"*y*")</f>
        <v>0</v>
      </c>
      <c r="AC6" s="67"/>
      <c r="AD6" s="11"/>
      <c r="AE6" s="4"/>
      <c r="AF6" s="11"/>
      <c r="AG6" s="4"/>
      <c r="AH6" s="131">
        <f t="shared" ref="AH6:AH30" si="2">COUNTIF(AD6:AG6,"*y*")</f>
        <v>0</v>
      </c>
      <c r="AJ6" s="11"/>
      <c r="AK6" s="4"/>
      <c r="AL6" s="11"/>
      <c r="AM6" s="4"/>
      <c r="AN6" s="131">
        <f t="shared" ref="AN6:AN30" si="3">COUNTIF(AJ6:AM6,"*y*")</f>
        <v>0</v>
      </c>
      <c r="AP6" s="11"/>
      <c r="AQ6" s="4"/>
      <c r="AR6" s="11"/>
      <c r="AS6" s="4"/>
      <c r="AT6" s="131">
        <f t="shared" ref="AT6:AT30" si="4">COUNTIF(AP6:AS6,"*y*")</f>
        <v>0</v>
      </c>
      <c r="AV6" s="11"/>
      <c r="AW6" s="4"/>
      <c r="AX6" s="11"/>
      <c r="AY6" s="4"/>
      <c r="AZ6" s="131">
        <f t="shared" ref="AZ6:AZ30" si="5">COUNTIF(AV6:AY6,"*y*")</f>
        <v>0</v>
      </c>
      <c r="BB6" s="11"/>
      <c r="BC6" s="4"/>
      <c r="BD6" s="11"/>
      <c r="BE6" s="138">
        <f t="shared" ref="BE6:BE30" si="6">COUNTIF(BB6:BD6,"*y*")</f>
        <v>0</v>
      </c>
      <c r="BG6" s="7"/>
      <c r="BH6" s="7"/>
      <c r="BI6" s="7"/>
      <c r="BJ6" s="7"/>
      <c r="BK6" s="7"/>
      <c r="BL6" s="7"/>
      <c r="BN6" s="2"/>
    </row>
    <row r="7" spans="1:6354" ht="21" x14ac:dyDescent="0.25">
      <c r="A7" s="59" t="s">
        <v>10</v>
      </c>
      <c r="B7" s="59" t="s">
        <v>41</v>
      </c>
      <c r="C7" s="60">
        <v>44337</v>
      </c>
      <c r="D7" s="60"/>
      <c r="E7" s="60"/>
      <c r="F7" s="60"/>
      <c r="G7" s="60"/>
      <c r="H7" s="60"/>
      <c r="I7" s="59"/>
      <c r="J7" s="59"/>
      <c r="K7" s="59"/>
      <c r="L7" s="59"/>
      <c r="M7" s="59"/>
      <c r="N7" s="59"/>
      <c r="O7" s="59"/>
      <c r="P7" s="131">
        <f t="shared" si="0"/>
        <v>0</v>
      </c>
      <c r="Q7" s="67"/>
      <c r="R7" s="60"/>
      <c r="S7" s="60"/>
      <c r="T7" s="60"/>
      <c r="U7" s="60"/>
      <c r="V7" s="131">
        <f t="shared" ref="V7:V30" si="7">COUNTIF(R7:U7,"*y*")</f>
        <v>0</v>
      </c>
      <c r="W7" s="71"/>
      <c r="X7" s="11"/>
      <c r="Y7" s="11"/>
      <c r="Z7" s="11"/>
      <c r="AA7" s="11"/>
      <c r="AB7" s="131">
        <f t="shared" si="1"/>
        <v>0</v>
      </c>
      <c r="AC7" s="67"/>
      <c r="AD7" s="11"/>
      <c r="AE7" s="11"/>
      <c r="AF7" s="11"/>
      <c r="AG7" s="11"/>
      <c r="AH7" s="131">
        <f t="shared" si="2"/>
        <v>0</v>
      </c>
      <c r="AJ7" s="11"/>
      <c r="AK7" s="11"/>
      <c r="AL7" s="11"/>
      <c r="AM7" s="11"/>
      <c r="AN7" s="131">
        <f t="shared" si="3"/>
        <v>0</v>
      </c>
      <c r="AP7" s="11"/>
      <c r="AQ7" s="11"/>
      <c r="AR7" s="11"/>
      <c r="AS7" s="11"/>
      <c r="AT7" s="131">
        <f t="shared" si="4"/>
        <v>0</v>
      </c>
      <c r="AV7" s="11"/>
      <c r="AW7" s="11"/>
      <c r="AX7" s="11"/>
      <c r="AY7" s="11"/>
      <c r="AZ7" s="131">
        <f t="shared" si="5"/>
        <v>0</v>
      </c>
      <c r="BB7" s="11"/>
      <c r="BC7" s="11"/>
      <c r="BD7" s="11"/>
      <c r="BE7" s="138">
        <f t="shared" si="6"/>
        <v>0</v>
      </c>
      <c r="BG7" s="7"/>
      <c r="BH7" s="7"/>
      <c r="BI7" s="7"/>
      <c r="BJ7" s="7"/>
      <c r="BK7" s="7"/>
      <c r="BL7" s="7"/>
      <c r="BN7" s="2"/>
    </row>
    <row r="8" spans="1:6354" s="2" customFormat="1" ht="21" x14ac:dyDescent="0.25">
      <c r="A8" s="7" t="s">
        <v>11</v>
      </c>
      <c r="B8" s="7" t="s">
        <v>41</v>
      </c>
      <c r="C8" s="11">
        <v>44337</v>
      </c>
      <c r="D8" s="11"/>
      <c r="E8" s="11"/>
      <c r="F8" s="11"/>
      <c r="G8" s="11"/>
      <c r="H8" s="11"/>
      <c r="P8" s="131">
        <f t="shared" si="0"/>
        <v>0</v>
      </c>
      <c r="Q8" s="64"/>
      <c r="R8" s="11"/>
      <c r="S8" s="11"/>
      <c r="T8" s="11"/>
      <c r="U8" s="11"/>
      <c r="V8" s="131">
        <f t="shared" si="7"/>
        <v>0</v>
      </c>
      <c r="W8" s="71"/>
      <c r="X8" s="11"/>
      <c r="Y8" s="11"/>
      <c r="Z8" s="11"/>
      <c r="AA8" s="11"/>
      <c r="AB8" s="131">
        <f t="shared" si="1"/>
        <v>0</v>
      </c>
      <c r="AC8" s="64"/>
      <c r="AD8" s="11"/>
      <c r="AE8" s="11"/>
      <c r="AF8" s="11"/>
      <c r="AG8" s="11"/>
      <c r="AH8" s="134">
        <f t="shared" si="2"/>
        <v>0</v>
      </c>
      <c r="AI8" s="136"/>
      <c r="AJ8" s="83"/>
      <c r="AK8" s="11"/>
      <c r="AL8" s="11"/>
      <c r="AM8" s="11"/>
      <c r="AN8" s="134">
        <f t="shared" si="3"/>
        <v>0</v>
      </c>
      <c r="AO8" s="136"/>
      <c r="AP8" s="83"/>
      <c r="AQ8" s="11"/>
      <c r="AR8" s="11"/>
      <c r="AS8" s="11"/>
      <c r="AT8" s="134">
        <f t="shared" si="4"/>
        <v>0</v>
      </c>
      <c r="AU8" s="136"/>
      <c r="AV8" s="83"/>
      <c r="AW8" s="11"/>
      <c r="AX8" s="11"/>
      <c r="AY8" s="11"/>
      <c r="AZ8" s="134">
        <f t="shared" si="5"/>
        <v>0</v>
      </c>
      <c r="BA8" s="136"/>
      <c r="BB8" s="83"/>
      <c r="BC8" s="11"/>
      <c r="BD8" s="11"/>
      <c r="BE8" s="140">
        <f t="shared" si="6"/>
        <v>0</v>
      </c>
      <c r="BF8" s="136"/>
      <c r="BG8" s="141"/>
      <c r="BH8" s="7"/>
      <c r="BI8" s="7"/>
      <c r="BJ8" s="7"/>
      <c r="BK8" s="7"/>
      <c r="BL8" s="139"/>
      <c r="BM8" s="136"/>
      <c r="BN8" s="133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  <c r="DN8" s="135"/>
      <c r="DO8" s="135"/>
      <c r="DP8" s="135"/>
      <c r="DQ8" s="135"/>
      <c r="DR8" s="135"/>
      <c r="DS8" s="135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  <c r="FR8" s="135"/>
      <c r="FS8" s="135"/>
      <c r="FT8" s="135"/>
      <c r="FU8" s="135"/>
      <c r="FV8" s="135"/>
      <c r="FW8" s="135"/>
      <c r="FX8" s="135"/>
      <c r="FY8" s="135"/>
      <c r="FZ8" s="135"/>
      <c r="GA8" s="135"/>
      <c r="GB8" s="135"/>
      <c r="GC8" s="135"/>
      <c r="GD8" s="135"/>
      <c r="GE8" s="135"/>
      <c r="GF8" s="135"/>
      <c r="GG8" s="135"/>
      <c r="GH8" s="135"/>
      <c r="GI8" s="135"/>
      <c r="GJ8" s="135"/>
      <c r="GK8" s="135"/>
      <c r="GL8" s="135"/>
      <c r="GM8" s="135"/>
      <c r="GN8" s="135"/>
      <c r="GO8" s="135"/>
      <c r="GP8" s="135"/>
      <c r="GQ8" s="135"/>
      <c r="GR8" s="135"/>
      <c r="GS8" s="135"/>
      <c r="GT8" s="135"/>
      <c r="GU8" s="135"/>
      <c r="GV8" s="135"/>
      <c r="GW8" s="135"/>
      <c r="GX8" s="135"/>
      <c r="GY8" s="135"/>
      <c r="GZ8" s="135"/>
      <c r="HA8" s="135"/>
      <c r="HB8" s="135"/>
      <c r="HC8" s="135"/>
      <c r="HD8" s="135"/>
      <c r="HE8" s="135"/>
      <c r="HF8" s="135"/>
      <c r="HG8" s="135"/>
      <c r="HH8" s="135"/>
      <c r="HI8" s="135"/>
      <c r="HJ8" s="135"/>
      <c r="HK8" s="135"/>
      <c r="HL8" s="135"/>
      <c r="HM8" s="135"/>
      <c r="HN8" s="135"/>
      <c r="HO8" s="135"/>
      <c r="HP8" s="135"/>
      <c r="HQ8" s="135"/>
      <c r="HR8" s="135"/>
      <c r="HS8" s="135"/>
      <c r="HT8" s="135"/>
      <c r="HU8" s="135"/>
      <c r="HV8" s="135"/>
      <c r="HW8" s="135"/>
      <c r="HX8" s="135"/>
      <c r="HY8" s="135"/>
      <c r="HZ8" s="135"/>
      <c r="IA8" s="135"/>
      <c r="IB8" s="135"/>
      <c r="IC8" s="135"/>
      <c r="ID8" s="135"/>
      <c r="IE8" s="135"/>
      <c r="IF8" s="135"/>
      <c r="IG8" s="135"/>
      <c r="IH8" s="135"/>
      <c r="II8" s="135"/>
      <c r="IJ8" s="135"/>
      <c r="IK8" s="135"/>
      <c r="IL8" s="135"/>
      <c r="IM8" s="135"/>
      <c r="IN8" s="135"/>
      <c r="IO8" s="135"/>
      <c r="IP8" s="135"/>
      <c r="IQ8" s="135"/>
      <c r="IR8" s="135"/>
      <c r="IS8" s="135"/>
      <c r="IT8" s="135"/>
      <c r="IU8" s="135"/>
      <c r="IV8" s="135"/>
      <c r="IW8" s="135"/>
      <c r="IX8" s="135"/>
      <c r="IY8" s="135"/>
      <c r="IZ8" s="135"/>
      <c r="JA8" s="135"/>
      <c r="JB8" s="135"/>
      <c r="JC8" s="135"/>
      <c r="JD8" s="135"/>
      <c r="JE8" s="135"/>
      <c r="JF8" s="135"/>
      <c r="JG8" s="135"/>
      <c r="JH8" s="135"/>
      <c r="JI8" s="135"/>
      <c r="JJ8" s="135"/>
      <c r="JK8" s="135"/>
      <c r="JL8" s="135"/>
      <c r="JM8" s="135"/>
      <c r="JN8" s="135"/>
      <c r="JO8" s="135"/>
      <c r="JP8" s="135"/>
      <c r="JQ8" s="135"/>
      <c r="JR8" s="135"/>
      <c r="JS8" s="135"/>
      <c r="JT8" s="135"/>
      <c r="JU8" s="135"/>
      <c r="JV8" s="135"/>
      <c r="JW8" s="135"/>
      <c r="JX8" s="135"/>
      <c r="JY8" s="135"/>
      <c r="JZ8" s="135"/>
      <c r="KA8" s="135"/>
      <c r="KB8" s="135"/>
      <c r="KC8" s="135"/>
      <c r="KD8" s="135"/>
      <c r="KE8" s="135"/>
      <c r="KF8" s="135"/>
      <c r="KG8" s="135"/>
      <c r="KH8" s="135"/>
      <c r="KI8" s="135"/>
      <c r="KJ8" s="135"/>
      <c r="KK8" s="135"/>
      <c r="KL8" s="135"/>
      <c r="KM8" s="135"/>
      <c r="KN8" s="135"/>
      <c r="KO8" s="135"/>
      <c r="KP8" s="135"/>
      <c r="KQ8" s="135"/>
      <c r="KR8" s="135"/>
      <c r="KS8" s="135"/>
      <c r="KT8" s="135"/>
      <c r="KU8" s="135"/>
      <c r="KV8" s="135"/>
      <c r="KW8" s="135"/>
      <c r="KX8" s="135"/>
      <c r="KY8" s="135"/>
      <c r="KZ8" s="135"/>
      <c r="LA8" s="135"/>
      <c r="LB8" s="135"/>
      <c r="LC8" s="135"/>
      <c r="LD8" s="135"/>
      <c r="LE8" s="135"/>
      <c r="LF8" s="135"/>
      <c r="LG8" s="135"/>
      <c r="LH8" s="135"/>
      <c r="LI8" s="135"/>
      <c r="LJ8" s="135"/>
      <c r="LK8" s="135"/>
      <c r="LL8" s="135"/>
      <c r="LM8" s="135"/>
      <c r="LN8" s="135"/>
      <c r="LO8" s="135"/>
      <c r="LP8" s="135"/>
      <c r="LQ8" s="135"/>
      <c r="LR8" s="135"/>
      <c r="LS8" s="135"/>
      <c r="LT8" s="135"/>
      <c r="LU8" s="135"/>
      <c r="LV8" s="135"/>
      <c r="LW8" s="135"/>
      <c r="LX8" s="135"/>
      <c r="LY8" s="135"/>
      <c r="LZ8" s="135"/>
      <c r="MA8" s="135"/>
      <c r="MB8" s="135"/>
      <c r="MC8" s="135"/>
      <c r="MD8" s="135"/>
      <c r="ME8" s="135"/>
      <c r="MF8" s="135"/>
      <c r="MG8" s="135"/>
      <c r="MH8" s="135"/>
      <c r="MI8" s="135"/>
      <c r="MJ8" s="135"/>
      <c r="MK8" s="135"/>
      <c r="ML8" s="135"/>
      <c r="MM8" s="135"/>
      <c r="MN8" s="135"/>
      <c r="MO8" s="135"/>
      <c r="MP8" s="135"/>
      <c r="MQ8" s="135"/>
      <c r="MR8" s="135"/>
      <c r="MS8" s="135"/>
      <c r="MT8" s="135"/>
      <c r="MU8" s="135"/>
      <c r="MV8" s="135"/>
      <c r="MW8" s="135"/>
      <c r="MX8" s="135"/>
      <c r="MY8" s="135"/>
      <c r="MZ8" s="135"/>
      <c r="NA8" s="135"/>
      <c r="NB8" s="135"/>
      <c r="NC8" s="135"/>
      <c r="ND8" s="135"/>
      <c r="NE8" s="135"/>
      <c r="NF8" s="135"/>
      <c r="NG8" s="135"/>
      <c r="NH8" s="135"/>
      <c r="NI8" s="135"/>
      <c r="NJ8" s="135"/>
      <c r="NK8" s="135"/>
      <c r="NL8" s="135"/>
      <c r="NM8" s="135"/>
      <c r="NN8" s="135"/>
      <c r="NO8" s="135"/>
      <c r="NP8" s="135"/>
      <c r="NQ8" s="135"/>
      <c r="NR8" s="135"/>
      <c r="NS8" s="135"/>
      <c r="NT8" s="135"/>
      <c r="NU8" s="135"/>
      <c r="NV8" s="135"/>
      <c r="NW8" s="135"/>
      <c r="NX8" s="135"/>
      <c r="NY8" s="135"/>
      <c r="NZ8" s="135"/>
      <c r="OA8" s="135"/>
      <c r="OB8" s="135"/>
      <c r="OC8" s="135"/>
      <c r="OD8" s="135"/>
      <c r="OE8" s="135"/>
      <c r="OF8" s="135"/>
      <c r="OG8" s="135"/>
      <c r="OH8" s="135"/>
      <c r="OI8" s="135"/>
      <c r="OJ8" s="135"/>
      <c r="OK8" s="135"/>
      <c r="OL8" s="135"/>
      <c r="OM8" s="135"/>
      <c r="ON8" s="135"/>
      <c r="OO8" s="135"/>
      <c r="OP8" s="135"/>
      <c r="OQ8" s="135"/>
      <c r="OR8" s="135"/>
      <c r="OS8" s="135"/>
      <c r="OT8" s="135"/>
      <c r="OU8" s="135"/>
      <c r="OV8" s="135"/>
      <c r="OW8" s="135"/>
      <c r="OX8" s="135"/>
      <c r="OY8" s="135"/>
      <c r="OZ8" s="135"/>
      <c r="PA8" s="135"/>
      <c r="PB8" s="135"/>
      <c r="PC8" s="135"/>
      <c r="PD8" s="135"/>
      <c r="PE8" s="135"/>
      <c r="PF8" s="135"/>
      <c r="PG8" s="135"/>
      <c r="PH8" s="135"/>
      <c r="PI8" s="135"/>
      <c r="PJ8" s="135"/>
      <c r="PK8" s="135"/>
      <c r="PL8" s="135"/>
      <c r="PM8" s="135"/>
      <c r="PN8" s="135"/>
      <c r="PO8" s="135"/>
      <c r="PP8" s="135"/>
      <c r="PQ8" s="135"/>
      <c r="PR8" s="135"/>
      <c r="PS8" s="135"/>
      <c r="PT8" s="135"/>
      <c r="PU8" s="135"/>
      <c r="PV8" s="135"/>
      <c r="PW8" s="135"/>
      <c r="PX8" s="135"/>
      <c r="PY8" s="135"/>
      <c r="PZ8" s="135"/>
      <c r="QA8" s="135"/>
      <c r="QB8" s="135"/>
      <c r="QC8" s="135"/>
      <c r="QD8" s="135"/>
      <c r="QE8" s="135"/>
      <c r="QF8" s="135"/>
      <c r="QG8" s="135"/>
      <c r="QH8" s="135"/>
      <c r="QI8" s="135"/>
      <c r="QJ8" s="135"/>
      <c r="QK8" s="135"/>
      <c r="QL8" s="135"/>
      <c r="QM8" s="135"/>
      <c r="QN8" s="135"/>
      <c r="QO8" s="135"/>
      <c r="QP8" s="135"/>
      <c r="QQ8" s="135"/>
      <c r="QR8" s="135"/>
      <c r="QS8" s="135"/>
      <c r="QT8" s="135"/>
      <c r="QU8" s="135"/>
      <c r="QV8" s="135"/>
      <c r="QW8" s="135"/>
      <c r="QX8" s="135"/>
      <c r="QY8" s="135"/>
      <c r="QZ8" s="135"/>
      <c r="RA8" s="135"/>
      <c r="RB8" s="135"/>
      <c r="RC8" s="135"/>
      <c r="RD8" s="135"/>
      <c r="RE8" s="135"/>
      <c r="RF8" s="135"/>
      <c r="RG8" s="135"/>
      <c r="RH8" s="135"/>
      <c r="RI8" s="135"/>
      <c r="RJ8" s="135"/>
      <c r="RK8" s="135"/>
      <c r="RL8" s="135"/>
      <c r="RM8" s="135"/>
      <c r="RN8" s="135"/>
      <c r="RO8" s="135"/>
      <c r="RP8" s="135"/>
      <c r="RQ8" s="135"/>
      <c r="RR8" s="135"/>
      <c r="RS8" s="135"/>
      <c r="RT8" s="135"/>
      <c r="RU8" s="135"/>
      <c r="RV8" s="135"/>
      <c r="RW8" s="135"/>
      <c r="RX8" s="135"/>
      <c r="RY8" s="135"/>
      <c r="RZ8" s="135"/>
      <c r="SA8" s="135"/>
      <c r="SB8" s="135"/>
      <c r="SC8" s="135"/>
      <c r="SD8" s="135"/>
      <c r="SE8" s="135"/>
      <c r="SF8" s="135"/>
      <c r="SG8" s="135"/>
      <c r="SH8" s="135"/>
      <c r="SI8" s="135"/>
      <c r="SJ8" s="135"/>
      <c r="SK8" s="135"/>
      <c r="SL8" s="135"/>
      <c r="SM8" s="135"/>
      <c r="SN8" s="135"/>
      <c r="SO8" s="135"/>
      <c r="SP8" s="135"/>
      <c r="SQ8" s="135"/>
      <c r="SR8" s="135"/>
      <c r="SS8" s="135"/>
      <c r="ST8" s="135"/>
      <c r="SU8" s="135"/>
      <c r="SV8" s="135"/>
      <c r="SW8" s="135"/>
      <c r="SX8" s="135"/>
      <c r="SY8" s="135"/>
      <c r="SZ8" s="135"/>
      <c r="TA8" s="135"/>
      <c r="TB8" s="135"/>
      <c r="TC8" s="135"/>
      <c r="TD8" s="135"/>
      <c r="TE8" s="135"/>
      <c r="TF8" s="135"/>
      <c r="TG8" s="135"/>
      <c r="TH8" s="135"/>
      <c r="TI8" s="135"/>
      <c r="TJ8" s="135"/>
      <c r="TK8" s="135"/>
      <c r="TL8" s="135"/>
      <c r="TM8" s="135"/>
      <c r="TN8" s="135"/>
      <c r="TO8" s="135"/>
      <c r="TP8" s="135"/>
      <c r="TQ8" s="135"/>
      <c r="TR8" s="135"/>
      <c r="TS8" s="135"/>
      <c r="TT8" s="135"/>
      <c r="TU8" s="135"/>
      <c r="TV8" s="135"/>
      <c r="TW8" s="135"/>
      <c r="TX8" s="135"/>
      <c r="TY8" s="135"/>
      <c r="TZ8" s="135"/>
      <c r="UA8" s="135"/>
      <c r="UB8" s="135"/>
      <c r="UC8" s="135"/>
      <c r="UD8" s="135"/>
      <c r="UE8" s="135"/>
      <c r="UF8" s="135"/>
      <c r="UG8" s="135"/>
      <c r="UH8" s="135"/>
      <c r="UI8" s="135"/>
      <c r="UJ8" s="135"/>
      <c r="UK8" s="135"/>
      <c r="UL8" s="135"/>
      <c r="UM8" s="135"/>
      <c r="UN8" s="135"/>
      <c r="UO8" s="135"/>
      <c r="UP8" s="135"/>
      <c r="UQ8" s="135"/>
      <c r="UR8" s="135"/>
      <c r="US8" s="135"/>
      <c r="UT8" s="135"/>
      <c r="UU8" s="135"/>
      <c r="UV8" s="135"/>
      <c r="UW8" s="135"/>
      <c r="UX8" s="135"/>
      <c r="UY8" s="135"/>
      <c r="UZ8" s="135"/>
      <c r="VA8" s="135"/>
      <c r="VB8" s="135"/>
      <c r="VC8" s="135"/>
      <c r="VD8" s="135"/>
      <c r="VE8" s="135"/>
      <c r="VF8" s="135"/>
      <c r="VG8" s="135"/>
      <c r="VH8" s="135"/>
      <c r="VI8" s="135"/>
      <c r="VJ8" s="135"/>
      <c r="VK8" s="135"/>
      <c r="VL8" s="135"/>
      <c r="VM8" s="135"/>
      <c r="VN8" s="135"/>
      <c r="VO8" s="135"/>
      <c r="VP8" s="135"/>
      <c r="VQ8" s="135"/>
      <c r="VR8" s="135"/>
      <c r="VS8" s="135"/>
      <c r="VT8" s="135"/>
      <c r="VU8" s="135"/>
      <c r="VV8" s="135"/>
      <c r="VW8" s="135"/>
      <c r="VX8" s="135"/>
      <c r="VY8" s="135"/>
      <c r="VZ8" s="135"/>
      <c r="WA8" s="135"/>
      <c r="WB8" s="135"/>
      <c r="WC8" s="135"/>
      <c r="WD8" s="135"/>
      <c r="WE8" s="135"/>
      <c r="WF8" s="135"/>
      <c r="WG8" s="135"/>
      <c r="WH8" s="135"/>
      <c r="WI8" s="135"/>
      <c r="WJ8" s="135"/>
      <c r="WK8" s="135"/>
      <c r="WL8" s="135"/>
      <c r="WM8" s="135"/>
      <c r="WN8" s="135"/>
      <c r="WO8" s="135"/>
      <c r="WP8" s="135"/>
      <c r="WQ8" s="135"/>
      <c r="WR8" s="135"/>
      <c r="WS8" s="135"/>
      <c r="WT8" s="135"/>
      <c r="WU8" s="135"/>
      <c r="WV8" s="135"/>
      <c r="WW8" s="135"/>
      <c r="WX8" s="135"/>
      <c r="WY8" s="135"/>
      <c r="WZ8" s="135"/>
      <c r="XA8" s="135"/>
      <c r="XB8" s="135"/>
      <c r="XC8" s="135"/>
      <c r="XD8" s="135"/>
      <c r="XE8" s="135"/>
      <c r="XF8" s="135"/>
      <c r="XG8" s="135"/>
      <c r="XH8" s="135"/>
      <c r="XI8" s="135"/>
      <c r="XJ8" s="135"/>
      <c r="XK8" s="135"/>
      <c r="XL8" s="135"/>
      <c r="XM8" s="135"/>
      <c r="XN8" s="135"/>
      <c r="XO8" s="135"/>
      <c r="XP8" s="135"/>
      <c r="XQ8" s="135"/>
      <c r="XR8" s="135"/>
      <c r="XS8" s="135"/>
      <c r="XT8" s="135"/>
      <c r="XU8" s="135"/>
      <c r="XV8" s="135"/>
      <c r="XW8" s="135"/>
      <c r="XX8" s="135"/>
      <c r="XY8" s="135"/>
      <c r="XZ8" s="135"/>
      <c r="YA8" s="135"/>
      <c r="YB8" s="135"/>
      <c r="YC8" s="135"/>
      <c r="YD8" s="135"/>
      <c r="YE8" s="135"/>
      <c r="YF8" s="135"/>
      <c r="YG8" s="135"/>
      <c r="YH8" s="135"/>
      <c r="YI8" s="135"/>
      <c r="YJ8" s="135"/>
      <c r="YK8" s="135"/>
      <c r="YL8" s="135"/>
      <c r="YM8" s="135"/>
      <c r="YN8" s="135"/>
      <c r="YO8" s="135"/>
      <c r="YP8" s="135"/>
      <c r="YQ8" s="135"/>
      <c r="YR8" s="135"/>
      <c r="YS8" s="135"/>
      <c r="YT8" s="135"/>
      <c r="YU8" s="135"/>
      <c r="YV8" s="135"/>
      <c r="YW8" s="135"/>
      <c r="YX8" s="135"/>
      <c r="YY8" s="135"/>
      <c r="YZ8" s="135"/>
      <c r="ZA8" s="135"/>
      <c r="ZB8" s="135"/>
      <c r="ZC8" s="135"/>
      <c r="ZD8" s="135"/>
      <c r="ZE8" s="135"/>
      <c r="ZF8" s="135"/>
      <c r="ZG8" s="135"/>
      <c r="ZH8" s="135"/>
      <c r="ZI8" s="135"/>
      <c r="ZJ8" s="135"/>
      <c r="ZK8" s="135"/>
      <c r="ZL8" s="135"/>
      <c r="ZM8" s="135"/>
      <c r="ZN8" s="135"/>
      <c r="ZO8" s="135"/>
      <c r="ZP8" s="135"/>
      <c r="ZQ8" s="135"/>
      <c r="ZR8" s="135"/>
      <c r="ZS8" s="135"/>
      <c r="ZT8" s="135"/>
      <c r="ZU8" s="135"/>
      <c r="ZV8" s="135"/>
      <c r="ZW8" s="135"/>
      <c r="ZX8" s="135"/>
      <c r="ZY8" s="135"/>
      <c r="ZZ8" s="135"/>
      <c r="AAA8" s="135"/>
      <c r="AAB8" s="135"/>
      <c r="AAC8" s="135"/>
      <c r="AAD8" s="135"/>
      <c r="AAE8" s="135"/>
      <c r="AAF8" s="135"/>
      <c r="AAG8" s="135"/>
      <c r="AAH8" s="135"/>
      <c r="AAI8" s="135"/>
      <c r="AAJ8" s="135"/>
      <c r="AAK8" s="135"/>
      <c r="AAL8" s="135"/>
      <c r="AAM8" s="135"/>
      <c r="AAN8" s="135"/>
      <c r="AAO8" s="135"/>
      <c r="AAP8" s="135"/>
      <c r="AAQ8" s="135"/>
      <c r="AAR8" s="135"/>
      <c r="AAS8" s="135"/>
      <c r="AAT8" s="135"/>
      <c r="AAU8" s="135"/>
      <c r="AAV8" s="135"/>
      <c r="AAW8" s="135"/>
      <c r="AAX8" s="135"/>
      <c r="AAY8" s="135"/>
      <c r="AAZ8" s="135"/>
      <c r="ABA8" s="135"/>
      <c r="ABB8" s="135"/>
      <c r="ABC8" s="135"/>
      <c r="ABD8" s="135"/>
      <c r="ABE8" s="135"/>
      <c r="ABF8" s="135"/>
      <c r="ABG8" s="135"/>
      <c r="ABH8" s="135"/>
      <c r="ABI8" s="135"/>
      <c r="ABJ8" s="135"/>
      <c r="ABK8" s="135"/>
      <c r="ABL8" s="135"/>
      <c r="ABM8" s="135"/>
      <c r="ABN8" s="135"/>
      <c r="ABO8" s="135"/>
      <c r="ABP8" s="135"/>
      <c r="ABQ8" s="135"/>
      <c r="ABR8" s="135"/>
      <c r="ABS8" s="135"/>
      <c r="ABT8" s="135"/>
      <c r="ABU8" s="135"/>
      <c r="ABV8" s="135"/>
      <c r="ABW8" s="135"/>
      <c r="ABX8" s="135"/>
      <c r="ABY8" s="135"/>
      <c r="ABZ8" s="135"/>
      <c r="ACA8" s="135"/>
      <c r="ACB8" s="135"/>
      <c r="ACC8" s="135"/>
      <c r="ACD8" s="135"/>
      <c r="ACE8" s="135"/>
      <c r="ACF8" s="135"/>
      <c r="ACG8" s="135"/>
      <c r="ACH8" s="135"/>
      <c r="ACI8" s="135"/>
      <c r="ACJ8" s="135"/>
      <c r="ACK8" s="135"/>
      <c r="ACL8" s="135"/>
      <c r="ACM8" s="135"/>
      <c r="ACN8" s="135"/>
      <c r="ACO8" s="135"/>
      <c r="ACP8" s="135"/>
      <c r="ACQ8" s="135"/>
      <c r="ACR8" s="135"/>
      <c r="ACS8" s="135"/>
      <c r="ACT8" s="135"/>
      <c r="ACU8" s="135"/>
      <c r="ACV8" s="135"/>
      <c r="ACW8" s="135"/>
      <c r="ACX8" s="135"/>
      <c r="ACY8" s="135"/>
      <c r="ACZ8" s="135"/>
      <c r="ADA8" s="135"/>
      <c r="ADB8" s="135"/>
      <c r="ADC8" s="135"/>
      <c r="ADD8" s="135"/>
      <c r="ADE8" s="135"/>
      <c r="ADF8" s="135"/>
      <c r="ADG8" s="135"/>
      <c r="ADH8" s="135"/>
      <c r="ADI8" s="135"/>
      <c r="ADJ8" s="135"/>
      <c r="ADK8" s="135"/>
      <c r="ADL8" s="135"/>
      <c r="ADM8" s="135"/>
      <c r="ADN8" s="135"/>
      <c r="ADO8" s="135"/>
      <c r="ADP8" s="135"/>
      <c r="ADQ8" s="135"/>
      <c r="ADR8" s="135"/>
      <c r="ADS8" s="135"/>
      <c r="ADT8" s="135"/>
      <c r="ADU8" s="135"/>
      <c r="ADV8" s="135"/>
      <c r="ADW8" s="135"/>
      <c r="ADX8" s="135"/>
      <c r="ADY8" s="135"/>
      <c r="ADZ8" s="135"/>
      <c r="AEA8" s="135"/>
      <c r="AEB8" s="135"/>
      <c r="AEC8" s="135"/>
      <c r="AED8" s="135"/>
      <c r="AEE8" s="135"/>
      <c r="AEF8" s="135"/>
      <c r="AEG8" s="135"/>
      <c r="AEH8" s="135"/>
      <c r="AEI8" s="135"/>
      <c r="AEJ8" s="135"/>
      <c r="AEK8" s="135"/>
      <c r="AEL8" s="135"/>
      <c r="AEM8" s="135"/>
      <c r="AEN8" s="135"/>
      <c r="AEO8" s="135"/>
      <c r="AEP8" s="135"/>
      <c r="AEQ8" s="135"/>
      <c r="AER8" s="135"/>
      <c r="AES8" s="135"/>
      <c r="AET8" s="135"/>
      <c r="AEU8" s="135"/>
      <c r="AEV8" s="135"/>
      <c r="AEW8" s="135"/>
      <c r="AEX8" s="135"/>
      <c r="AEY8" s="135"/>
      <c r="AEZ8" s="135"/>
      <c r="AFA8" s="135"/>
      <c r="AFB8" s="135"/>
      <c r="AFC8" s="135"/>
      <c r="AFD8" s="135"/>
      <c r="AFE8" s="135"/>
      <c r="AFF8" s="135"/>
      <c r="AFG8" s="135"/>
      <c r="AFH8" s="135"/>
      <c r="AFI8" s="135"/>
      <c r="AFJ8" s="135"/>
      <c r="AFK8" s="135"/>
      <c r="AFL8" s="135"/>
      <c r="AFM8" s="135"/>
      <c r="AFN8" s="135"/>
      <c r="AFO8" s="135"/>
      <c r="AFP8" s="135"/>
      <c r="AFQ8" s="135"/>
      <c r="AFR8" s="135"/>
      <c r="AFS8" s="135"/>
      <c r="AFT8" s="135"/>
      <c r="AFU8" s="135"/>
      <c r="AFV8" s="135"/>
      <c r="AFW8" s="135"/>
      <c r="AFX8" s="135"/>
      <c r="AFY8" s="135"/>
      <c r="AFZ8" s="135"/>
      <c r="AGA8" s="135"/>
      <c r="AGB8" s="135"/>
      <c r="AGC8" s="135"/>
      <c r="AGD8" s="135"/>
      <c r="AGE8" s="135"/>
      <c r="AGF8" s="135"/>
      <c r="AGG8" s="135"/>
      <c r="AGH8" s="135"/>
      <c r="AGI8" s="135"/>
      <c r="AGJ8" s="135"/>
      <c r="AGK8" s="135"/>
      <c r="AGL8" s="135"/>
      <c r="AGM8" s="135"/>
      <c r="AGN8" s="135"/>
      <c r="AGO8" s="135"/>
      <c r="AGP8" s="135"/>
      <c r="AGQ8" s="135"/>
      <c r="AGR8" s="135"/>
      <c r="AGS8" s="135"/>
      <c r="AGT8" s="135"/>
      <c r="AGU8" s="135"/>
      <c r="AGV8" s="135"/>
      <c r="AGW8" s="135"/>
      <c r="AGX8" s="135"/>
      <c r="AGY8" s="135"/>
      <c r="AGZ8" s="135"/>
      <c r="AHA8" s="135"/>
      <c r="AHB8" s="135"/>
      <c r="AHC8" s="135"/>
      <c r="AHD8" s="135"/>
      <c r="AHE8" s="135"/>
      <c r="AHF8" s="135"/>
      <c r="AHG8" s="135"/>
      <c r="AHH8" s="135"/>
      <c r="AHI8" s="135"/>
      <c r="AHJ8" s="135"/>
      <c r="AHK8" s="135"/>
      <c r="AHL8" s="135"/>
      <c r="AHM8" s="135"/>
      <c r="AHN8" s="135"/>
      <c r="AHO8" s="135"/>
      <c r="AHP8" s="135"/>
      <c r="AHQ8" s="135"/>
      <c r="AHR8" s="135"/>
      <c r="AHS8" s="135"/>
      <c r="AHT8" s="135"/>
      <c r="AHU8" s="135"/>
      <c r="AHV8" s="135"/>
      <c r="AHW8" s="135"/>
      <c r="AHX8" s="135"/>
      <c r="AHY8" s="135"/>
      <c r="AHZ8" s="135"/>
      <c r="AIA8" s="135"/>
      <c r="AIB8" s="135"/>
      <c r="AIC8" s="135"/>
      <c r="AID8" s="135"/>
      <c r="AIE8" s="135"/>
      <c r="AIF8" s="135"/>
      <c r="AIG8" s="135"/>
      <c r="AIH8" s="135"/>
      <c r="AII8" s="135"/>
      <c r="AIJ8" s="135"/>
      <c r="AIK8" s="135"/>
      <c r="AIL8" s="135"/>
      <c r="AIM8" s="135"/>
      <c r="AIN8" s="135"/>
      <c r="AIO8" s="135"/>
      <c r="AIP8" s="135"/>
      <c r="AIQ8" s="135"/>
      <c r="AIR8" s="135"/>
      <c r="AIS8" s="135"/>
      <c r="AIT8" s="135"/>
      <c r="AIU8" s="135"/>
      <c r="AIV8" s="135"/>
      <c r="AIW8" s="135"/>
      <c r="AIX8" s="135"/>
      <c r="AIY8" s="135"/>
      <c r="AIZ8" s="135"/>
      <c r="AJA8" s="135"/>
      <c r="AJB8" s="135"/>
      <c r="AJC8" s="135"/>
      <c r="AJD8" s="135"/>
      <c r="AJE8" s="135"/>
      <c r="AJF8" s="135"/>
      <c r="AJG8" s="135"/>
      <c r="AJH8" s="135"/>
      <c r="AJI8" s="135"/>
      <c r="AJJ8" s="135"/>
      <c r="AJK8" s="135"/>
      <c r="AJL8" s="135"/>
      <c r="AJM8" s="135"/>
      <c r="AJN8" s="135"/>
      <c r="AJO8" s="135"/>
      <c r="AJP8" s="135"/>
      <c r="AJQ8" s="135"/>
      <c r="AJR8" s="135"/>
      <c r="AJS8" s="135"/>
      <c r="AJT8" s="135"/>
      <c r="AJU8" s="135"/>
      <c r="AJV8" s="135"/>
      <c r="AJW8" s="135"/>
      <c r="AJX8" s="135"/>
      <c r="AJY8" s="135"/>
      <c r="AJZ8" s="135"/>
      <c r="AKA8" s="135"/>
      <c r="AKB8" s="135"/>
      <c r="AKC8" s="135"/>
      <c r="AKD8" s="135"/>
      <c r="AKE8" s="135"/>
      <c r="AKF8" s="135"/>
      <c r="AKG8" s="135"/>
      <c r="AKH8" s="135"/>
      <c r="AKI8" s="135"/>
      <c r="AKJ8" s="135"/>
      <c r="AKK8" s="135"/>
      <c r="AKL8" s="135"/>
      <c r="AKM8" s="135"/>
      <c r="AKN8" s="135"/>
      <c r="AKO8" s="135"/>
      <c r="AKP8" s="135"/>
      <c r="AKQ8" s="135"/>
      <c r="AKR8" s="135"/>
      <c r="AKS8" s="135"/>
      <c r="AKT8" s="135"/>
      <c r="AKU8" s="135"/>
      <c r="AKV8" s="135"/>
      <c r="AKW8" s="135"/>
      <c r="AKX8" s="135"/>
      <c r="AKY8" s="135"/>
      <c r="AKZ8" s="135"/>
      <c r="ALA8" s="135"/>
      <c r="ALB8" s="135"/>
      <c r="ALC8" s="135"/>
      <c r="ALD8" s="135"/>
      <c r="ALE8" s="135"/>
      <c r="ALF8" s="135"/>
      <c r="ALG8" s="135"/>
      <c r="ALH8" s="135"/>
      <c r="ALI8" s="135"/>
      <c r="ALJ8" s="135"/>
      <c r="ALK8" s="135"/>
      <c r="ALL8" s="135"/>
      <c r="ALM8" s="135"/>
      <c r="ALN8" s="135"/>
      <c r="ALO8" s="135"/>
      <c r="ALP8" s="135"/>
      <c r="ALQ8" s="135"/>
      <c r="ALR8" s="135"/>
      <c r="ALS8" s="135"/>
      <c r="ALT8" s="135"/>
      <c r="ALU8" s="135"/>
      <c r="ALV8" s="135"/>
      <c r="ALW8" s="135"/>
      <c r="ALX8" s="135"/>
      <c r="ALY8" s="135"/>
      <c r="ALZ8" s="135"/>
      <c r="AMA8" s="135"/>
      <c r="AMB8" s="135"/>
      <c r="AMC8" s="135"/>
      <c r="AMD8" s="135"/>
      <c r="AME8" s="135"/>
      <c r="AMF8" s="135"/>
      <c r="AMG8" s="135"/>
      <c r="AMH8" s="135"/>
      <c r="AMI8" s="135"/>
      <c r="AMJ8" s="135"/>
      <c r="AMK8" s="135"/>
      <c r="AML8" s="135"/>
      <c r="AMM8" s="135"/>
      <c r="AMN8" s="135"/>
      <c r="AMO8" s="135"/>
      <c r="AMP8" s="135"/>
      <c r="AMQ8" s="135"/>
      <c r="AMR8" s="135"/>
      <c r="AMS8" s="135"/>
      <c r="AMT8" s="135"/>
      <c r="AMU8" s="135"/>
      <c r="AMV8" s="135"/>
      <c r="AMW8" s="135"/>
      <c r="AMX8" s="135"/>
      <c r="AMY8" s="135"/>
      <c r="AMZ8" s="135"/>
      <c r="ANA8" s="135"/>
      <c r="ANB8" s="135"/>
      <c r="ANC8" s="135"/>
      <c r="AND8" s="135"/>
      <c r="ANE8" s="135"/>
      <c r="ANF8" s="135"/>
      <c r="ANG8" s="135"/>
      <c r="ANH8" s="135"/>
      <c r="ANI8" s="135"/>
      <c r="ANJ8" s="135"/>
      <c r="ANK8" s="135"/>
      <c r="ANL8" s="135"/>
      <c r="ANM8" s="135"/>
      <c r="ANN8" s="135"/>
      <c r="ANO8" s="135"/>
      <c r="ANP8" s="135"/>
      <c r="ANQ8" s="135"/>
      <c r="ANR8" s="135"/>
      <c r="ANS8" s="135"/>
      <c r="ANT8" s="135"/>
      <c r="ANU8" s="135"/>
      <c r="ANV8" s="135"/>
      <c r="ANW8" s="135"/>
      <c r="ANX8" s="135"/>
      <c r="ANY8" s="135"/>
      <c r="ANZ8" s="135"/>
      <c r="AOA8" s="135"/>
      <c r="AOB8" s="135"/>
      <c r="AOC8" s="135"/>
      <c r="AOD8" s="135"/>
      <c r="AOE8" s="135"/>
      <c r="AOF8" s="135"/>
      <c r="AOG8" s="135"/>
      <c r="AOH8" s="135"/>
      <c r="AOI8" s="135"/>
      <c r="AOJ8" s="135"/>
      <c r="AOK8" s="135"/>
      <c r="AOL8" s="135"/>
      <c r="AOM8" s="135"/>
      <c r="AON8" s="135"/>
      <c r="AOO8" s="135"/>
      <c r="AOP8" s="135"/>
      <c r="AOQ8" s="135"/>
      <c r="AOR8" s="135"/>
      <c r="AOS8" s="135"/>
      <c r="AOT8" s="135"/>
      <c r="AOU8" s="135"/>
      <c r="AOV8" s="135"/>
      <c r="AOW8" s="135"/>
      <c r="AOX8" s="135"/>
      <c r="AOY8" s="135"/>
      <c r="AOZ8" s="135"/>
      <c r="APA8" s="135"/>
      <c r="APB8" s="135"/>
      <c r="APC8" s="135"/>
      <c r="APD8" s="135"/>
      <c r="APE8" s="135"/>
      <c r="APF8" s="135"/>
      <c r="APG8" s="135"/>
      <c r="APH8" s="135"/>
      <c r="API8" s="135"/>
      <c r="APJ8" s="135"/>
      <c r="APK8" s="135"/>
      <c r="APL8" s="135"/>
      <c r="APM8" s="135"/>
      <c r="APN8" s="135"/>
      <c r="APO8" s="135"/>
      <c r="APP8" s="135"/>
      <c r="APQ8" s="135"/>
      <c r="APR8" s="135"/>
      <c r="APS8" s="135"/>
      <c r="APT8" s="135"/>
      <c r="APU8" s="135"/>
      <c r="APV8" s="135"/>
      <c r="APW8" s="135"/>
      <c r="APX8" s="135"/>
      <c r="APY8" s="135"/>
      <c r="APZ8" s="135"/>
      <c r="AQA8" s="135"/>
      <c r="AQB8" s="135"/>
      <c r="AQC8" s="135"/>
      <c r="AQD8" s="135"/>
      <c r="AQE8" s="135"/>
      <c r="AQF8" s="135"/>
      <c r="AQG8" s="135"/>
      <c r="AQH8" s="135"/>
      <c r="AQI8" s="135"/>
      <c r="AQJ8" s="135"/>
      <c r="AQK8" s="135"/>
      <c r="AQL8" s="135"/>
      <c r="AQM8" s="135"/>
      <c r="AQN8" s="135"/>
      <c r="AQO8" s="135"/>
      <c r="AQP8" s="135"/>
      <c r="AQQ8" s="135"/>
      <c r="AQR8" s="135"/>
      <c r="AQS8" s="135"/>
      <c r="AQT8" s="135"/>
      <c r="AQU8" s="135"/>
      <c r="AQV8" s="135"/>
      <c r="AQW8" s="135"/>
      <c r="AQX8" s="135"/>
      <c r="AQY8" s="135"/>
      <c r="AQZ8" s="135"/>
      <c r="ARA8" s="135"/>
      <c r="ARB8" s="135"/>
      <c r="ARC8" s="135"/>
      <c r="ARD8" s="135"/>
      <c r="ARE8" s="135"/>
      <c r="ARF8" s="135"/>
      <c r="ARG8" s="135"/>
      <c r="ARH8" s="135"/>
      <c r="ARI8" s="135"/>
      <c r="ARJ8" s="135"/>
      <c r="ARK8" s="135"/>
      <c r="ARL8" s="135"/>
      <c r="ARM8" s="135"/>
      <c r="ARN8" s="135"/>
      <c r="ARO8" s="135"/>
      <c r="ARP8" s="135"/>
      <c r="ARQ8" s="135"/>
      <c r="ARR8" s="135"/>
      <c r="ARS8" s="135"/>
      <c r="ART8" s="135"/>
      <c r="ARU8" s="135"/>
      <c r="ARV8" s="135"/>
      <c r="ARW8" s="135"/>
      <c r="ARX8" s="135"/>
      <c r="ARY8" s="135"/>
      <c r="ARZ8" s="135"/>
      <c r="ASA8" s="135"/>
      <c r="ASB8" s="135"/>
      <c r="ASC8" s="135"/>
      <c r="ASD8" s="135"/>
      <c r="ASE8" s="135"/>
      <c r="ASF8" s="135"/>
      <c r="ASG8" s="135"/>
      <c r="ASH8" s="135"/>
      <c r="ASI8" s="135"/>
      <c r="ASJ8" s="135"/>
      <c r="ASK8" s="135"/>
      <c r="ASL8" s="135"/>
      <c r="ASM8" s="135"/>
      <c r="ASN8" s="135"/>
      <c r="ASO8" s="135"/>
      <c r="ASP8" s="135"/>
      <c r="ASQ8" s="135"/>
      <c r="ASR8" s="135"/>
      <c r="ASS8" s="135"/>
      <c r="AST8" s="135"/>
      <c r="ASU8" s="135"/>
      <c r="ASV8" s="135"/>
      <c r="ASW8" s="135"/>
      <c r="ASX8" s="135"/>
      <c r="ASY8" s="135"/>
      <c r="ASZ8" s="135"/>
      <c r="ATA8" s="135"/>
      <c r="ATB8" s="135"/>
      <c r="ATC8" s="135"/>
      <c r="ATD8" s="135"/>
      <c r="ATE8" s="135"/>
      <c r="ATF8" s="135"/>
      <c r="ATG8" s="135"/>
      <c r="ATH8" s="135"/>
      <c r="ATI8" s="135"/>
      <c r="ATJ8" s="135"/>
      <c r="ATK8" s="135"/>
      <c r="ATL8" s="135"/>
      <c r="ATM8" s="135"/>
      <c r="ATN8" s="135"/>
      <c r="ATO8" s="135"/>
      <c r="ATP8" s="135"/>
      <c r="ATQ8" s="135"/>
      <c r="ATR8" s="135"/>
      <c r="ATS8" s="135"/>
      <c r="ATT8" s="135"/>
      <c r="ATU8" s="135"/>
      <c r="ATV8" s="135"/>
      <c r="ATW8" s="135"/>
      <c r="ATX8" s="135"/>
      <c r="ATY8" s="135"/>
      <c r="ATZ8" s="135"/>
      <c r="AUA8" s="135"/>
      <c r="AUB8" s="135"/>
      <c r="AUC8" s="135"/>
      <c r="AUD8" s="135"/>
      <c r="AUE8" s="135"/>
      <c r="AUF8" s="135"/>
      <c r="AUG8" s="135"/>
      <c r="AUH8" s="135"/>
      <c r="AUI8" s="135"/>
      <c r="AUJ8" s="135"/>
      <c r="AUK8" s="135"/>
      <c r="AUL8" s="135"/>
      <c r="AUM8" s="135"/>
      <c r="AUN8" s="135"/>
      <c r="AUO8" s="135"/>
      <c r="AUP8" s="135"/>
      <c r="AUQ8" s="135"/>
      <c r="AUR8" s="135"/>
      <c r="AUS8" s="135"/>
      <c r="AUT8" s="135"/>
      <c r="AUU8" s="135"/>
      <c r="AUV8" s="135"/>
      <c r="AUW8" s="135"/>
      <c r="AUX8" s="135"/>
      <c r="AUY8" s="135"/>
      <c r="AUZ8" s="135"/>
      <c r="AVA8" s="135"/>
      <c r="AVB8" s="135"/>
      <c r="AVC8" s="135"/>
      <c r="AVD8" s="135"/>
      <c r="AVE8" s="135"/>
      <c r="AVF8" s="135"/>
      <c r="AVG8" s="135"/>
      <c r="AVH8" s="135"/>
      <c r="AVI8" s="135"/>
      <c r="AVJ8" s="135"/>
      <c r="AVK8" s="135"/>
      <c r="AVL8" s="135"/>
      <c r="AVM8" s="135"/>
      <c r="AVN8" s="135"/>
      <c r="AVO8" s="135"/>
      <c r="AVP8" s="135"/>
      <c r="AVQ8" s="135"/>
      <c r="AVR8" s="135"/>
      <c r="AVS8" s="135"/>
      <c r="AVT8" s="135"/>
      <c r="AVU8" s="135"/>
      <c r="AVV8" s="135"/>
      <c r="AVW8" s="135"/>
      <c r="AVX8" s="135"/>
      <c r="AVY8" s="135"/>
      <c r="AVZ8" s="135"/>
      <c r="AWA8" s="135"/>
      <c r="AWB8" s="135"/>
      <c r="AWC8" s="135"/>
      <c r="AWD8" s="135"/>
      <c r="AWE8" s="135"/>
      <c r="AWF8" s="135"/>
      <c r="AWG8" s="135"/>
      <c r="AWH8" s="135"/>
      <c r="AWI8" s="135"/>
      <c r="AWJ8" s="135"/>
      <c r="AWK8" s="135"/>
      <c r="AWL8" s="135"/>
      <c r="AWM8" s="135"/>
      <c r="AWN8" s="135"/>
      <c r="AWO8" s="135"/>
      <c r="AWP8" s="135"/>
      <c r="AWQ8" s="135"/>
      <c r="AWR8" s="135"/>
      <c r="AWS8" s="135"/>
      <c r="AWT8" s="135"/>
      <c r="AWU8" s="135"/>
      <c r="AWV8" s="135"/>
      <c r="AWW8" s="135"/>
      <c r="AWX8" s="135"/>
      <c r="AWY8" s="135"/>
      <c r="AWZ8" s="135"/>
      <c r="AXA8" s="135"/>
      <c r="AXB8" s="135"/>
      <c r="AXC8" s="135"/>
      <c r="AXD8" s="135"/>
      <c r="AXE8" s="135"/>
      <c r="AXF8" s="135"/>
      <c r="AXG8" s="135"/>
      <c r="AXH8" s="135"/>
      <c r="AXI8" s="135"/>
      <c r="AXJ8" s="135"/>
      <c r="AXK8" s="135"/>
      <c r="AXL8" s="135"/>
      <c r="AXM8" s="135"/>
      <c r="AXN8" s="135"/>
      <c r="AXO8" s="135"/>
      <c r="AXP8" s="135"/>
      <c r="AXQ8" s="135"/>
      <c r="AXR8" s="135"/>
      <c r="AXS8" s="135"/>
      <c r="AXT8" s="135"/>
      <c r="AXU8" s="135"/>
      <c r="AXV8" s="135"/>
      <c r="AXW8" s="135"/>
      <c r="AXX8" s="135"/>
      <c r="AXY8" s="135"/>
      <c r="AXZ8" s="135"/>
      <c r="AYA8" s="135"/>
      <c r="AYB8" s="135"/>
      <c r="AYC8" s="135"/>
      <c r="AYD8" s="135"/>
      <c r="AYE8" s="135"/>
      <c r="AYF8" s="135"/>
      <c r="AYG8" s="135"/>
      <c r="AYH8" s="135"/>
      <c r="AYI8" s="135"/>
      <c r="AYJ8" s="135"/>
      <c r="AYK8" s="135"/>
      <c r="AYL8" s="135"/>
      <c r="AYM8" s="135"/>
      <c r="AYN8" s="135"/>
      <c r="AYO8" s="135"/>
      <c r="AYP8" s="135"/>
      <c r="AYQ8" s="135"/>
      <c r="AYR8" s="135"/>
      <c r="AYS8" s="135"/>
      <c r="AYT8" s="135"/>
      <c r="AYU8" s="135"/>
      <c r="AYV8" s="135"/>
      <c r="AYW8" s="135"/>
      <c r="AYX8" s="135"/>
      <c r="AYY8" s="135"/>
      <c r="AYZ8" s="135"/>
      <c r="AZA8" s="135"/>
      <c r="AZB8" s="135"/>
      <c r="AZC8" s="135"/>
      <c r="AZD8" s="135"/>
      <c r="AZE8" s="135"/>
      <c r="AZF8" s="135"/>
      <c r="AZG8" s="135"/>
      <c r="AZH8" s="135"/>
      <c r="AZI8" s="135"/>
      <c r="AZJ8" s="135"/>
      <c r="AZK8" s="135"/>
      <c r="AZL8" s="135"/>
      <c r="AZM8" s="135"/>
      <c r="AZN8" s="135"/>
      <c r="AZO8" s="135"/>
      <c r="AZP8" s="135"/>
      <c r="AZQ8" s="135"/>
      <c r="AZR8" s="135"/>
      <c r="AZS8" s="135"/>
      <c r="AZT8" s="135"/>
      <c r="AZU8" s="135"/>
      <c r="AZV8" s="135"/>
      <c r="AZW8" s="135"/>
      <c r="AZX8" s="135"/>
      <c r="AZY8" s="135"/>
      <c r="AZZ8" s="135"/>
      <c r="BAA8" s="135"/>
      <c r="BAB8" s="135"/>
      <c r="BAC8" s="135"/>
      <c r="BAD8" s="135"/>
      <c r="BAE8" s="135"/>
      <c r="BAF8" s="135"/>
      <c r="BAG8" s="135"/>
      <c r="BAH8" s="135"/>
      <c r="BAI8" s="135"/>
      <c r="BAJ8" s="135"/>
      <c r="BAK8" s="135"/>
      <c r="BAL8" s="135"/>
      <c r="BAM8" s="135"/>
      <c r="BAN8" s="135"/>
      <c r="BAO8" s="135"/>
      <c r="BAP8" s="135"/>
      <c r="BAQ8" s="135"/>
      <c r="BAR8" s="135"/>
      <c r="BAS8" s="135"/>
      <c r="BAT8" s="135"/>
      <c r="BAU8" s="135"/>
      <c r="BAV8" s="135"/>
      <c r="BAW8" s="135"/>
      <c r="BAX8" s="135"/>
      <c r="BAY8" s="135"/>
      <c r="BAZ8" s="135"/>
      <c r="BBA8" s="135"/>
      <c r="BBB8" s="135"/>
      <c r="BBC8" s="135"/>
      <c r="BBD8" s="135"/>
      <c r="BBE8" s="135"/>
      <c r="BBF8" s="135"/>
      <c r="BBG8" s="135"/>
      <c r="BBH8" s="135"/>
      <c r="BBI8" s="135"/>
      <c r="BBJ8" s="135"/>
      <c r="BBK8" s="135"/>
      <c r="BBL8" s="135"/>
      <c r="BBM8" s="135"/>
      <c r="BBN8" s="135"/>
      <c r="BBO8" s="135"/>
      <c r="BBP8" s="135"/>
      <c r="BBQ8" s="135"/>
      <c r="BBR8" s="135"/>
      <c r="BBS8" s="135"/>
      <c r="BBT8" s="135"/>
      <c r="BBU8" s="135"/>
      <c r="BBV8" s="135"/>
      <c r="BBW8" s="135"/>
      <c r="BBX8" s="135"/>
      <c r="BBY8" s="135"/>
      <c r="BBZ8" s="135"/>
      <c r="BCA8" s="135"/>
      <c r="BCB8" s="135"/>
      <c r="BCC8" s="135"/>
      <c r="BCD8" s="135"/>
      <c r="BCE8" s="135"/>
      <c r="BCF8" s="135"/>
      <c r="BCG8" s="135"/>
      <c r="BCH8" s="135"/>
      <c r="BCI8" s="135"/>
      <c r="BCJ8" s="135"/>
      <c r="BCK8" s="135"/>
      <c r="BCL8" s="135"/>
      <c r="BCM8" s="135"/>
      <c r="BCN8" s="135"/>
      <c r="BCO8" s="135"/>
      <c r="BCP8" s="135"/>
      <c r="BCQ8" s="135"/>
      <c r="BCR8" s="135"/>
      <c r="BCS8" s="135"/>
      <c r="BCT8" s="135"/>
      <c r="BCU8" s="135"/>
      <c r="BCV8" s="135"/>
      <c r="BCW8" s="135"/>
      <c r="BCX8" s="135"/>
      <c r="BCY8" s="135"/>
      <c r="BCZ8" s="135"/>
      <c r="BDA8" s="135"/>
      <c r="BDB8" s="135"/>
      <c r="BDC8" s="135"/>
      <c r="BDD8" s="135"/>
      <c r="BDE8" s="135"/>
      <c r="BDF8" s="135"/>
      <c r="BDG8" s="135"/>
      <c r="BDH8" s="135"/>
      <c r="BDI8" s="135"/>
      <c r="BDJ8" s="135"/>
      <c r="BDK8" s="135"/>
      <c r="BDL8" s="135"/>
      <c r="BDM8" s="135"/>
      <c r="BDN8" s="135"/>
      <c r="BDO8" s="135"/>
      <c r="BDP8" s="135"/>
      <c r="BDQ8" s="135"/>
      <c r="BDR8" s="135"/>
      <c r="BDS8" s="135"/>
      <c r="BDT8" s="135"/>
      <c r="BDU8" s="135"/>
      <c r="BDV8" s="135"/>
      <c r="BDW8" s="135"/>
      <c r="BDX8" s="135"/>
      <c r="BDY8" s="135"/>
      <c r="BDZ8" s="135"/>
      <c r="BEA8" s="135"/>
      <c r="BEB8" s="135"/>
      <c r="BEC8" s="135"/>
      <c r="BED8" s="135"/>
      <c r="BEE8" s="135"/>
      <c r="BEF8" s="135"/>
      <c r="BEG8" s="135"/>
      <c r="BEH8" s="135"/>
      <c r="BEI8" s="135"/>
      <c r="BEJ8" s="135"/>
      <c r="BEK8" s="135"/>
      <c r="BEL8" s="135"/>
      <c r="BEM8" s="135"/>
      <c r="BEN8" s="135"/>
      <c r="BEO8" s="135"/>
      <c r="BEP8" s="135"/>
      <c r="BEQ8" s="135"/>
      <c r="BER8" s="135"/>
      <c r="BES8" s="135"/>
      <c r="BET8" s="135"/>
      <c r="BEU8" s="135"/>
      <c r="BEV8" s="135"/>
      <c r="BEW8" s="135"/>
      <c r="BEX8" s="135"/>
      <c r="BEY8" s="135"/>
      <c r="BEZ8" s="135"/>
      <c r="BFA8" s="135"/>
      <c r="BFB8" s="135"/>
      <c r="BFC8" s="135"/>
      <c r="BFD8" s="135"/>
      <c r="BFE8" s="135"/>
      <c r="BFF8" s="135"/>
      <c r="BFG8" s="135"/>
      <c r="BFH8" s="135"/>
      <c r="BFI8" s="135"/>
      <c r="BFJ8" s="135"/>
      <c r="BFK8" s="135"/>
      <c r="BFL8" s="135"/>
      <c r="BFM8" s="135"/>
      <c r="BFN8" s="135"/>
      <c r="BFO8" s="135"/>
      <c r="BFP8" s="135"/>
      <c r="BFQ8" s="135"/>
      <c r="BFR8" s="135"/>
      <c r="BFS8" s="135"/>
      <c r="BFT8" s="135"/>
      <c r="BFU8" s="135"/>
      <c r="BFV8" s="135"/>
      <c r="BFW8" s="135"/>
      <c r="BFX8" s="135"/>
      <c r="BFY8" s="135"/>
      <c r="BFZ8" s="135"/>
      <c r="BGA8" s="135"/>
      <c r="BGB8" s="135"/>
      <c r="BGC8" s="135"/>
      <c r="BGD8" s="135"/>
      <c r="BGE8" s="135"/>
      <c r="BGF8" s="135"/>
      <c r="BGG8" s="135"/>
      <c r="BGH8" s="135"/>
      <c r="BGI8" s="135"/>
      <c r="BGJ8" s="135"/>
      <c r="BGK8" s="135"/>
      <c r="BGL8" s="135"/>
      <c r="BGM8" s="135"/>
      <c r="BGN8" s="135"/>
      <c r="BGO8" s="135"/>
      <c r="BGP8" s="135"/>
      <c r="BGQ8" s="135"/>
      <c r="BGR8" s="135"/>
      <c r="BGS8" s="135"/>
      <c r="BGT8" s="135"/>
      <c r="BGU8" s="135"/>
      <c r="BGV8" s="135"/>
      <c r="BGW8" s="135"/>
      <c r="BGX8" s="135"/>
      <c r="BGY8" s="135"/>
      <c r="BGZ8" s="135"/>
      <c r="BHA8" s="135"/>
      <c r="BHB8" s="135"/>
      <c r="BHC8" s="135"/>
      <c r="BHD8" s="135"/>
      <c r="BHE8" s="135"/>
      <c r="BHF8" s="135"/>
      <c r="BHG8" s="135"/>
      <c r="BHH8" s="135"/>
      <c r="BHI8" s="135"/>
      <c r="BHJ8" s="135"/>
      <c r="BHK8" s="135"/>
      <c r="BHL8" s="135"/>
      <c r="BHM8" s="135"/>
      <c r="BHN8" s="135"/>
      <c r="BHO8" s="135"/>
      <c r="BHP8" s="135"/>
      <c r="BHQ8" s="135"/>
      <c r="BHR8" s="135"/>
      <c r="BHS8" s="135"/>
      <c r="BHT8" s="135"/>
      <c r="BHU8" s="135"/>
      <c r="BHV8" s="135"/>
      <c r="BHW8" s="135"/>
      <c r="BHX8" s="135"/>
      <c r="BHY8" s="135"/>
      <c r="BHZ8" s="135"/>
      <c r="BIA8" s="135"/>
      <c r="BIB8" s="135"/>
      <c r="BIC8" s="135"/>
      <c r="BID8" s="135"/>
      <c r="BIE8" s="135"/>
      <c r="BIF8" s="135"/>
      <c r="BIG8" s="135"/>
      <c r="BIH8" s="135"/>
      <c r="BII8" s="135"/>
      <c r="BIJ8" s="135"/>
      <c r="BIK8" s="135"/>
      <c r="BIL8" s="135"/>
      <c r="BIM8" s="135"/>
      <c r="BIN8" s="135"/>
      <c r="BIO8" s="135"/>
      <c r="BIP8" s="135"/>
      <c r="BIQ8" s="135"/>
      <c r="BIR8" s="135"/>
      <c r="BIS8" s="135"/>
      <c r="BIT8" s="135"/>
      <c r="BIU8" s="135"/>
      <c r="BIV8" s="135"/>
      <c r="BIW8" s="135"/>
      <c r="BIX8" s="135"/>
      <c r="BIY8" s="135"/>
      <c r="BIZ8" s="135"/>
      <c r="BJA8" s="135"/>
      <c r="BJB8" s="135"/>
      <c r="BJC8" s="135"/>
      <c r="BJD8" s="135"/>
      <c r="BJE8" s="135"/>
      <c r="BJF8" s="135"/>
      <c r="BJG8" s="135"/>
      <c r="BJH8" s="135"/>
      <c r="BJI8" s="135"/>
      <c r="BJJ8" s="135"/>
      <c r="BJK8" s="135"/>
      <c r="BJL8" s="135"/>
      <c r="BJM8" s="135"/>
      <c r="BJN8" s="135"/>
      <c r="BJO8" s="135"/>
      <c r="BJP8" s="135"/>
      <c r="BJQ8" s="135"/>
      <c r="BJR8" s="135"/>
      <c r="BJS8" s="135"/>
      <c r="BJT8" s="135"/>
      <c r="BJU8" s="135"/>
      <c r="BJV8" s="135"/>
      <c r="BJW8" s="135"/>
      <c r="BJX8" s="135"/>
      <c r="BJY8" s="135"/>
      <c r="BJZ8" s="135"/>
      <c r="BKA8" s="135"/>
      <c r="BKB8" s="135"/>
      <c r="BKC8" s="135"/>
      <c r="BKD8" s="135"/>
      <c r="BKE8" s="135"/>
      <c r="BKF8" s="135"/>
      <c r="BKG8" s="135"/>
      <c r="BKH8" s="135"/>
      <c r="BKI8" s="135"/>
      <c r="BKJ8" s="135"/>
      <c r="BKK8" s="135"/>
      <c r="BKL8" s="135"/>
      <c r="BKM8" s="135"/>
      <c r="BKN8" s="135"/>
      <c r="BKO8" s="135"/>
      <c r="BKP8" s="135"/>
      <c r="BKQ8" s="135"/>
      <c r="BKR8" s="135"/>
      <c r="BKS8" s="135"/>
      <c r="BKT8" s="135"/>
      <c r="BKU8" s="135"/>
      <c r="BKV8" s="135"/>
      <c r="BKW8" s="135"/>
      <c r="BKX8" s="135"/>
      <c r="BKY8" s="135"/>
      <c r="BKZ8" s="135"/>
      <c r="BLA8" s="135"/>
      <c r="BLB8" s="135"/>
      <c r="BLC8" s="135"/>
      <c r="BLD8" s="135"/>
      <c r="BLE8" s="135"/>
      <c r="BLF8" s="135"/>
      <c r="BLG8" s="135"/>
      <c r="BLH8" s="135"/>
      <c r="BLI8" s="135"/>
      <c r="BLJ8" s="135"/>
      <c r="BLK8" s="135"/>
      <c r="BLL8" s="135"/>
      <c r="BLM8" s="135"/>
      <c r="BLN8" s="135"/>
      <c r="BLO8" s="135"/>
      <c r="BLP8" s="135"/>
      <c r="BLQ8" s="135"/>
      <c r="BLR8" s="135"/>
      <c r="BLS8" s="135"/>
      <c r="BLT8" s="135"/>
      <c r="BLU8" s="135"/>
      <c r="BLV8" s="135"/>
      <c r="BLW8" s="135"/>
      <c r="BLX8" s="135"/>
      <c r="BLY8" s="135"/>
      <c r="BLZ8" s="135"/>
      <c r="BMA8" s="135"/>
      <c r="BMB8" s="135"/>
      <c r="BMC8" s="135"/>
      <c r="BMD8" s="135"/>
      <c r="BME8" s="135"/>
      <c r="BMF8" s="135"/>
      <c r="BMG8" s="135"/>
      <c r="BMH8" s="135"/>
      <c r="BMI8" s="135"/>
      <c r="BMJ8" s="135"/>
      <c r="BMK8" s="135"/>
      <c r="BML8" s="135"/>
      <c r="BMM8" s="135"/>
      <c r="BMN8" s="135"/>
      <c r="BMO8" s="135"/>
      <c r="BMP8" s="135"/>
      <c r="BMQ8" s="135"/>
      <c r="BMR8" s="135"/>
      <c r="BMS8" s="135"/>
      <c r="BMT8" s="135"/>
      <c r="BMU8" s="135"/>
      <c r="BMV8" s="135"/>
      <c r="BMW8" s="135"/>
      <c r="BMX8" s="135"/>
      <c r="BMY8" s="135"/>
      <c r="BMZ8" s="135"/>
      <c r="BNA8" s="135"/>
      <c r="BNB8" s="135"/>
      <c r="BNC8" s="135"/>
      <c r="BND8" s="135"/>
      <c r="BNE8" s="135"/>
      <c r="BNF8" s="135"/>
      <c r="BNG8" s="135"/>
      <c r="BNH8" s="135"/>
      <c r="BNI8" s="135"/>
      <c r="BNJ8" s="135"/>
      <c r="BNK8" s="135"/>
      <c r="BNL8" s="135"/>
      <c r="BNM8" s="135"/>
      <c r="BNN8" s="135"/>
      <c r="BNO8" s="135"/>
      <c r="BNP8" s="135"/>
      <c r="BNQ8" s="135"/>
      <c r="BNR8" s="135"/>
      <c r="BNS8" s="135"/>
      <c r="BNT8" s="135"/>
      <c r="BNU8" s="135"/>
      <c r="BNV8" s="135"/>
      <c r="BNW8" s="135"/>
      <c r="BNX8" s="135"/>
      <c r="BNY8" s="135"/>
      <c r="BNZ8" s="135"/>
      <c r="BOA8" s="135"/>
      <c r="BOB8" s="135"/>
      <c r="BOC8" s="135"/>
      <c r="BOD8" s="135"/>
      <c r="BOE8" s="135"/>
      <c r="BOF8" s="135"/>
      <c r="BOG8" s="135"/>
      <c r="BOH8" s="135"/>
      <c r="BOI8" s="135"/>
      <c r="BOJ8" s="135"/>
      <c r="BOK8" s="135"/>
      <c r="BOL8" s="135"/>
      <c r="BOM8" s="135"/>
      <c r="BON8" s="135"/>
      <c r="BOO8" s="135"/>
      <c r="BOP8" s="135"/>
      <c r="BOQ8" s="135"/>
      <c r="BOR8" s="135"/>
      <c r="BOS8" s="135"/>
      <c r="BOT8" s="135"/>
      <c r="BOU8" s="135"/>
      <c r="BOV8" s="135"/>
      <c r="BOW8" s="135"/>
      <c r="BOX8" s="135"/>
      <c r="BOY8" s="135"/>
      <c r="BOZ8" s="135"/>
      <c r="BPA8" s="135"/>
      <c r="BPB8" s="135"/>
      <c r="BPC8" s="135"/>
      <c r="BPD8" s="135"/>
      <c r="BPE8" s="135"/>
      <c r="BPF8" s="135"/>
      <c r="BPG8" s="135"/>
      <c r="BPH8" s="135"/>
      <c r="BPI8" s="135"/>
      <c r="BPJ8" s="135"/>
      <c r="BPK8" s="135"/>
      <c r="BPL8" s="135"/>
      <c r="BPM8" s="135"/>
      <c r="BPN8" s="135"/>
      <c r="BPO8" s="135"/>
      <c r="BPP8" s="135"/>
      <c r="BPQ8" s="135"/>
      <c r="BPR8" s="135"/>
      <c r="BPS8" s="135"/>
      <c r="BPT8" s="135"/>
      <c r="BPU8" s="135"/>
      <c r="BPV8" s="135"/>
      <c r="BPW8" s="135"/>
      <c r="BPX8" s="135"/>
      <c r="BPY8" s="135"/>
      <c r="BPZ8" s="135"/>
      <c r="BQA8" s="135"/>
      <c r="BQB8" s="135"/>
      <c r="BQC8" s="135"/>
      <c r="BQD8" s="135"/>
      <c r="BQE8" s="135"/>
      <c r="BQF8" s="135"/>
      <c r="BQG8" s="135"/>
      <c r="BQH8" s="135"/>
      <c r="BQI8" s="135"/>
      <c r="BQJ8" s="135"/>
      <c r="BQK8" s="135"/>
      <c r="BQL8" s="135"/>
      <c r="BQM8" s="135"/>
      <c r="BQN8" s="135"/>
      <c r="BQO8" s="135"/>
      <c r="BQP8" s="135"/>
      <c r="BQQ8" s="135"/>
      <c r="BQR8" s="135"/>
      <c r="BQS8" s="135"/>
      <c r="BQT8" s="135"/>
      <c r="BQU8" s="135"/>
      <c r="BQV8" s="135"/>
      <c r="BQW8" s="135"/>
      <c r="BQX8" s="135"/>
      <c r="BQY8" s="135"/>
      <c r="BQZ8" s="135"/>
      <c r="BRA8" s="135"/>
      <c r="BRB8" s="135"/>
      <c r="BRC8" s="135"/>
      <c r="BRD8" s="135"/>
      <c r="BRE8" s="135"/>
      <c r="BRF8" s="135"/>
      <c r="BRG8" s="135"/>
      <c r="BRH8" s="135"/>
      <c r="BRI8" s="135"/>
      <c r="BRJ8" s="135"/>
      <c r="BRK8" s="135"/>
      <c r="BRL8" s="135"/>
      <c r="BRM8" s="135"/>
      <c r="BRN8" s="135"/>
      <c r="BRO8" s="135"/>
      <c r="BRP8" s="135"/>
      <c r="BRQ8" s="135"/>
      <c r="BRR8" s="135"/>
      <c r="BRS8" s="135"/>
      <c r="BRT8" s="135"/>
      <c r="BRU8" s="135"/>
      <c r="BRV8" s="135"/>
      <c r="BRW8" s="135"/>
      <c r="BRX8" s="135"/>
      <c r="BRY8" s="135"/>
      <c r="BRZ8" s="135"/>
      <c r="BSA8" s="135"/>
      <c r="BSB8" s="135"/>
      <c r="BSC8" s="135"/>
      <c r="BSD8" s="135"/>
      <c r="BSE8" s="135"/>
      <c r="BSF8" s="135"/>
      <c r="BSG8" s="135"/>
      <c r="BSH8" s="135"/>
      <c r="BSI8" s="135"/>
      <c r="BSJ8" s="135"/>
      <c r="BSK8" s="135"/>
      <c r="BSL8" s="135"/>
      <c r="BSM8" s="135"/>
      <c r="BSN8" s="135"/>
      <c r="BSO8" s="135"/>
      <c r="BSP8" s="135"/>
      <c r="BSQ8" s="135"/>
      <c r="BSR8" s="135"/>
      <c r="BSS8" s="135"/>
      <c r="BST8" s="135"/>
      <c r="BSU8" s="135"/>
      <c r="BSV8" s="135"/>
      <c r="BSW8" s="135"/>
      <c r="BSX8" s="135"/>
      <c r="BSY8" s="135"/>
      <c r="BSZ8" s="135"/>
      <c r="BTA8" s="135"/>
      <c r="BTB8" s="135"/>
      <c r="BTC8" s="135"/>
      <c r="BTD8" s="135"/>
      <c r="BTE8" s="135"/>
      <c r="BTF8" s="135"/>
      <c r="BTG8" s="135"/>
      <c r="BTH8" s="135"/>
      <c r="BTI8" s="135"/>
      <c r="BTJ8" s="135"/>
      <c r="BTK8" s="135"/>
      <c r="BTL8" s="135"/>
      <c r="BTM8" s="135"/>
      <c r="BTN8" s="135"/>
      <c r="BTO8" s="135"/>
      <c r="BTP8" s="135"/>
      <c r="BTQ8" s="135"/>
      <c r="BTR8" s="135"/>
      <c r="BTS8" s="135"/>
      <c r="BTT8" s="135"/>
      <c r="BTU8" s="135"/>
      <c r="BTV8" s="135"/>
      <c r="BTW8" s="135"/>
      <c r="BTX8" s="135"/>
      <c r="BTY8" s="135"/>
      <c r="BTZ8" s="135"/>
      <c r="BUA8" s="135"/>
      <c r="BUB8" s="135"/>
      <c r="BUC8" s="135"/>
      <c r="BUD8" s="135"/>
      <c r="BUE8" s="135"/>
      <c r="BUF8" s="135"/>
      <c r="BUG8" s="135"/>
      <c r="BUH8" s="135"/>
      <c r="BUI8" s="135"/>
      <c r="BUJ8" s="135"/>
      <c r="BUK8" s="135"/>
      <c r="BUL8" s="135"/>
      <c r="BUM8" s="135"/>
      <c r="BUN8" s="135"/>
      <c r="BUO8" s="135"/>
      <c r="BUP8" s="135"/>
      <c r="BUQ8" s="135"/>
      <c r="BUR8" s="135"/>
      <c r="BUS8" s="135"/>
      <c r="BUT8" s="135"/>
      <c r="BUU8" s="135"/>
      <c r="BUV8" s="135"/>
      <c r="BUW8" s="135"/>
      <c r="BUX8" s="135"/>
      <c r="BUY8" s="135"/>
      <c r="BUZ8" s="135"/>
      <c r="BVA8" s="135"/>
      <c r="BVB8" s="135"/>
      <c r="BVC8" s="135"/>
      <c r="BVD8" s="135"/>
      <c r="BVE8" s="135"/>
      <c r="BVF8" s="135"/>
      <c r="BVG8" s="135"/>
      <c r="BVH8" s="135"/>
      <c r="BVI8" s="135"/>
      <c r="BVJ8" s="135"/>
      <c r="BVK8" s="135"/>
      <c r="BVL8" s="135"/>
      <c r="BVM8" s="135"/>
      <c r="BVN8" s="135"/>
      <c r="BVO8" s="135"/>
      <c r="BVP8" s="135"/>
      <c r="BVQ8" s="135"/>
      <c r="BVR8" s="135"/>
      <c r="BVS8" s="135"/>
      <c r="BVT8" s="135"/>
      <c r="BVU8" s="135"/>
      <c r="BVV8" s="135"/>
      <c r="BVW8" s="135"/>
      <c r="BVX8" s="135"/>
      <c r="BVY8" s="135"/>
      <c r="BVZ8" s="135"/>
      <c r="BWA8" s="135"/>
      <c r="BWB8" s="135"/>
      <c r="BWC8" s="135"/>
      <c r="BWD8" s="135"/>
      <c r="BWE8" s="135"/>
      <c r="BWF8" s="135"/>
      <c r="BWG8" s="135"/>
      <c r="BWH8" s="135"/>
      <c r="BWI8" s="135"/>
      <c r="BWJ8" s="135"/>
      <c r="BWK8" s="135"/>
      <c r="BWL8" s="135"/>
      <c r="BWM8" s="135"/>
      <c r="BWN8" s="135"/>
      <c r="BWO8" s="135"/>
      <c r="BWP8" s="135"/>
      <c r="BWQ8" s="135"/>
      <c r="BWR8" s="135"/>
      <c r="BWS8" s="135"/>
      <c r="BWT8" s="135"/>
      <c r="BWU8" s="135"/>
      <c r="BWV8" s="135"/>
      <c r="BWW8" s="135"/>
      <c r="BWX8" s="135"/>
      <c r="BWY8" s="135"/>
      <c r="BWZ8" s="135"/>
      <c r="BXA8" s="135"/>
      <c r="BXB8" s="135"/>
      <c r="BXC8" s="135"/>
      <c r="BXD8" s="135"/>
      <c r="BXE8" s="135"/>
      <c r="BXF8" s="135"/>
      <c r="BXG8" s="135"/>
      <c r="BXH8" s="135"/>
      <c r="BXI8" s="135"/>
      <c r="BXJ8" s="135"/>
      <c r="BXK8" s="135"/>
      <c r="BXL8" s="135"/>
      <c r="BXM8" s="135"/>
      <c r="BXN8" s="135"/>
      <c r="BXO8" s="135"/>
      <c r="BXP8" s="135"/>
      <c r="BXQ8" s="135"/>
      <c r="BXR8" s="135"/>
      <c r="BXS8" s="135"/>
      <c r="BXT8" s="135"/>
      <c r="BXU8" s="135"/>
      <c r="BXV8" s="135"/>
      <c r="BXW8" s="135"/>
      <c r="BXX8" s="135"/>
      <c r="BXY8" s="135"/>
      <c r="BXZ8" s="135"/>
      <c r="BYA8" s="135"/>
      <c r="BYB8" s="135"/>
      <c r="BYC8" s="135"/>
      <c r="BYD8" s="135"/>
      <c r="BYE8" s="135"/>
      <c r="BYF8" s="135"/>
      <c r="BYG8" s="135"/>
      <c r="BYH8" s="135"/>
      <c r="BYI8" s="135"/>
      <c r="BYJ8" s="135"/>
      <c r="BYK8" s="135"/>
      <c r="BYL8" s="135"/>
      <c r="BYM8" s="135"/>
      <c r="BYN8" s="135"/>
      <c r="BYO8" s="135"/>
      <c r="BYP8" s="135"/>
      <c r="BYQ8" s="135"/>
      <c r="BYR8" s="135"/>
      <c r="BYS8" s="135"/>
      <c r="BYT8" s="135"/>
      <c r="BYU8" s="135"/>
      <c r="BYV8" s="135"/>
      <c r="BYW8" s="135"/>
      <c r="BYX8" s="135"/>
      <c r="BYY8" s="135"/>
      <c r="BYZ8" s="135"/>
      <c r="BZA8" s="135"/>
      <c r="BZB8" s="135"/>
      <c r="BZC8" s="135"/>
      <c r="BZD8" s="135"/>
      <c r="BZE8" s="135"/>
      <c r="BZF8" s="135"/>
      <c r="BZG8" s="135"/>
      <c r="BZH8" s="135"/>
      <c r="BZI8" s="135"/>
      <c r="BZJ8" s="135"/>
      <c r="BZK8" s="135"/>
      <c r="BZL8" s="135"/>
      <c r="BZM8" s="135"/>
      <c r="BZN8" s="135"/>
      <c r="BZO8" s="135"/>
      <c r="BZP8" s="135"/>
      <c r="BZQ8" s="135"/>
      <c r="BZR8" s="135"/>
      <c r="BZS8" s="135"/>
      <c r="BZT8" s="135"/>
      <c r="BZU8" s="135"/>
      <c r="BZV8" s="135"/>
      <c r="BZW8" s="135"/>
      <c r="BZX8" s="135"/>
      <c r="BZY8" s="135"/>
      <c r="BZZ8" s="135"/>
      <c r="CAA8" s="135"/>
      <c r="CAB8" s="135"/>
      <c r="CAC8" s="135"/>
      <c r="CAD8" s="135"/>
      <c r="CAE8" s="135"/>
      <c r="CAF8" s="135"/>
      <c r="CAG8" s="135"/>
      <c r="CAH8" s="135"/>
      <c r="CAI8" s="135"/>
      <c r="CAJ8" s="135"/>
      <c r="CAK8" s="135"/>
      <c r="CAL8" s="135"/>
      <c r="CAM8" s="135"/>
      <c r="CAN8" s="135"/>
      <c r="CAO8" s="135"/>
      <c r="CAP8" s="135"/>
      <c r="CAQ8" s="135"/>
      <c r="CAR8" s="135"/>
      <c r="CAS8" s="135"/>
      <c r="CAT8" s="135"/>
      <c r="CAU8" s="135"/>
      <c r="CAV8" s="135"/>
      <c r="CAW8" s="135"/>
      <c r="CAX8" s="135"/>
      <c r="CAY8" s="135"/>
      <c r="CAZ8" s="135"/>
      <c r="CBA8" s="135"/>
      <c r="CBB8" s="135"/>
      <c r="CBC8" s="135"/>
      <c r="CBD8" s="135"/>
      <c r="CBE8" s="135"/>
      <c r="CBF8" s="135"/>
      <c r="CBG8" s="135"/>
      <c r="CBH8" s="135"/>
      <c r="CBI8" s="135"/>
      <c r="CBJ8" s="135"/>
      <c r="CBK8" s="135"/>
      <c r="CBL8" s="135"/>
      <c r="CBM8" s="135"/>
      <c r="CBN8" s="135"/>
      <c r="CBO8" s="135"/>
      <c r="CBP8" s="135"/>
      <c r="CBQ8" s="135"/>
      <c r="CBR8" s="135"/>
      <c r="CBS8" s="135"/>
      <c r="CBT8" s="135"/>
      <c r="CBU8" s="135"/>
      <c r="CBV8" s="135"/>
      <c r="CBW8" s="135"/>
      <c r="CBX8" s="135"/>
      <c r="CBY8" s="135"/>
      <c r="CBZ8" s="135"/>
      <c r="CCA8" s="135"/>
      <c r="CCB8" s="135"/>
      <c r="CCC8" s="135"/>
      <c r="CCD8" s="135"/>
      <c r="CCE8" s="135"/>
      <c r="CCF8" s="135"/>
      <c r="CCG8" s="135"/>
      <c r="CCH8" s="135"/>
      <c r="CCI8" s="135"/>
      <c r="CCJ8" s="135"/>
      <c r="CCK8" s="135"/>
      <c r="CCL8" s="135"/>
      <c r="CCM8" s="135"/>
      <c r="CCN8" s="135"/>
      <c r="CCO8" s="135"/>
      <c r="CCP8" s="135"/>
      <c r="CCQ8" s="135"/>
      <c r="CCR8" s="135"/>
      <c r="CCS8" s="135"/>
      <c r="CCT8" s="135"/>
      <c r="CCU8" s="135"/>
      <c r="CCV8" s="135"/>
      <c r="CCW8" s="135"/>
      <c r="CCX8" s="135"/>
      <c r="CCY8" s="135"/>
      <c r="CCZ8" s="135"/>
      <c r="CDA8" s="135"/>
      <c r="CDB8" s="135"/>
      <c r="CDC8" s="135"/>
      <c r="CDD8" s="135"/>
      <c r="CDE8" s="135"/>
      <c r="CDF8" s="135"/>
      <c r="CDG8" s="135"/>
      <c r="CDH8" s="135"/>
      <c r="CDI8" s="135"/>
      <c r="CDJ8" s="135"/>
      <c r="CDK8" s="135"/>
      <c r="CDL8" s="135"/>
      <c r="CDM8" s="135"/>
      <c r="CDN8" s="135"/>
      <c r="CDO8" s="135"/>
      <c r="CDP8" s="135"/>
      <c r="CDQ8" s="135"/>
      <c r="CDR8" s="135"/>
      <c r="CDS8" s="135"/>
      <c r="CDT8" s="135"/>
      <c r="CDU8" s="135"/>
      <c r="CDV8" s="135"/>
      <c r="CDW8" s="135"/>
      <c r="CDX8" s="135"/>
      <c r="CDY8" s="135"/>
      <c r="CDZ8" s="135"/>
      <c r="CEA8" s="135"/>
      <c r="CEB8" s="135"/>
      <c r="CEC8" s="135"/>
      <c r="CED8" s="135"/>
      <c r="CEE8" s="135"/>
      <c r="CEF8" s="135"/>
      <c r="CEG8" s="135"/>
      <c r="CEH8" s="135"/>
      <c r="CEI8" s="135"/>
      <c r="CEJ8" s="135"/>
      <c r="CEK8" s="135"/>
      <c r="CEL8" s="135"/>
      <c r="CEM8" s="135"/>
      <c r="CEN8" s="135"/>
      <c r="CEO8" s="135"/>
      <c r="CEP8" s="135"/>
      <c r="CEQ8" s="135"/>
      <c r="CER8" s="135"/>
      <c r="CES8" s="135"/>
      <c r="CET8" s="135"/>
      <c r="CEU8" s="135"/>
      <c r="CEV8" s="135"/>
      <c r="CEW8" s="135"/>
      <c r="CEX8" s="135"/>
      <c r="CEY8" s="135"/>
      <c r="CEZ8" s="135"/>
      <c r="CFA8" s="135"/>
      <c r="CFB8" s="135"/>
      <c r="CFC8" s="135"/>
      <c r="CFD8" s="135"/>
      <c r="CFE8" s="135"/>
      <c r="CFF8" s="135"/>
      <c r="CFG8" s="135"/>
      <c r="CFH8" s="135"/>
      <c r="CFI8" s="135"/>
      <c r="CFJ8" s="135"/>
      <c r="CFK8" s="135"/>
      <c r="CFL8" s="135"/>
      <c r="CFM8" s="135"/>
      <c r="CFN8" s="135"/>
      <c r="CFO8" s="135"/>
      <c r="CFP8" s="135"/>
      <c r="CFQ8" s="135"/>
      <c r="CFR8" s="135"/>
      <c r="CFS8" s="135"/>
      <c r="CFT8" s="135"/>
      <c r="CFU8" s="135"/>
      <c r="CFV8" s="135"/>
      <c r="CFW8" s="135"/>
      <c r="CFX8" s="135"/>
      <c r="CFY8" s="135"/>
      <c r="CFZ8" s="135"/>
      <c r="CGA8" s="135"/>
      <c r="CGB8" s="135"/>
      <c r="CGC8" s="135"/>
      <c r="CGD8" s="135"/>
      <c r="CGE8" s="135"/>
      <c r="CGF8" s="135"/>
      <c r="CGG8" s="135"/>
      <c r="CGH8" s="135"/>
      <c r="CGI8" s="135"/>
      <c r="CGJ8" s="135"/>
      <c r="CGK8" s="135"/>
      <c r="CGL8" s="135"/>
      <c r="CGM8" s="135"/>
      <c r="CGN8" s="135"/>
      <c r="CGO8" s="135"/>
      <c r="CGP8" s="135"/>
      <c r="CGQ8" s="135"/>
      <c r="CGR8" s="135"/>
      <c r="CGS8" s="135"/>
      <c r="CGT8" s="135"/>
      <c r="CGU8" s="135"/>
      <c r="CGV8" s="135"/>
      <c r="CGW8" s="135"/>
      <c r="CGX8" s="135"/>
      <c r="CGY8" s="135"/>
      <c r="CGZ8" s="135"/>
      <c r="CHA8" s="135"/>
      <c r="CHB8" s="135"/>
      <c r="CHC8" s="135"/>
      <c r="CHD8" s="135"/>
      <c r="CHE8" s="135"/>
      <c r="CHF8" s="135"/>
      <c r="CHG8" s="135"/>
      <c r="CHH8" s="135"/>
      <c r="CHI8" s="135"/>
      <c r="CHJ8" s="135"/>
      <c r="CHK8" s="135"/>
      <c r="CHL8" s="135"/>
      <c r="CHM8" s="135"/>
      <c r="CHN8" s="135"/>
      <c r="CHO8" s="135"/>
      <c r="CHP8" s="135"/>
      <c r="CHQ8" s="135"/>
      <c r="CHR8" s="135"/>
      <c r="CHS8" s="135"/>
      <c r="CHT8" s="135"/>
      <c r="CHU8" s="135"/>
      <c r="CHV8" s="135"/>
      <c r="CHW8" s="135"/>
      <c r="CHX8" s="135"/>
      <c r="CHY8" s="135"/>
      <c r="CHZ8" s="135"/>
      <c r="CIA8" s="135"/>
      <c r="CIB8" s="135"/>
      <c r="CIC8" s="135"/>
      <c r="CID8" s="135"/>
      <c r="CIE8" s="135"/>
      <c r="CIF8" s="135"/>
      <c r="CIG8" s="135"/>
      <c r="CIH8" s="135"/>
      <c r="CII8" s="135"/>
      <c r="CIJ8" s="135"/>
      <c r="CIK8" s="135"/>
      <c r="CIL8" s="135"/>
      <c r="CIM8" s="135"/>
      <c r="CIN8" s="135"/>
      <c r="CIO8" s="135"/>
      <c r="CIP8" s="135"/>
      <c r="CIQ8" s="135"/>
      <c r="CIR8" s="135"/>
      <c r="CIS8" s="135"/>
      <c r="CIT8" s="135"/>
      <c r="CIU8" s="135"/>
      <c r="CIV8" s="135"/>
      <c r="CIW8" s="135"/>
      <c r="CIX8" s="135"/>
      <c r="CIY8" s="135"/>
      <c r="CIZ8" s="135"/>
      <c r="CJA8" s="135"/>
      <c r="CJB8" s="135"/>
      <c r="CJC8" s="135"/>
      <c r="CJD8" s="135"/>
      <c r="CJE8" s="135"/>
      <c r="CJF8" s="135"/>
      <c r="CJG8" s="135"/>
      <c r="CJH8" s="135"/>
      <c r="CJI8" s="135"/>
      <c r="CJJ8" s="135"/>
      <c r="CJK8" s="135"/>
      <c r="CJL8" s="135"/>
      <c r="CJM8" s="135"/>
      <c r="CJN8" s="135"/>
      <c r="CJO8" s="135"/>
      <c r="CJP8" s="135"/>
      <c r="CJQ8" s="135"/>
      <c r="CJR8" s="135"/>
      <c r="CJS8" s="135"/>
      <c r="CJT8" s="135"/>
      <c r="CJU8" s="135"/>
      <c r="CJV8" s="135"/>
      <c r="CJW8" s="135"/>
      <c r="CJX8" s="135"/>
      <c r="CJY8" s="135"/>
      <c r="CJZ8" s="135"/>
      <c r="CKA8" s="135"/>
      <c r="CKB8" s="135"/>
      <c r="CKC8" s="135"/>
      <c r="CKD8" s="135"/>
      <c r="CKE8" s="135"/>
      <c r="CKF8" s="135"/>
      <c r="CKG8" s="135"/>
      <c r="CKH8" s="135"/>
      <c r="CKI8" s="135"/>
      <c r="CKJ8" s="135"/>
      <c r="CKK8" s="135"/>
      <c r="CKL8" s="135"/>
      <c r="CKM8" s="135"/>
      <c r="CKN8" s="135"/>
      <c r="CKO8" s="135"/>
      <c r="CKP8" s="135"/>
      <c r="CKQ8" s="135"/>
      <c r="CKR8" s="135"/>
      <c r="CKS8" s="135"/>
      <c r="CKT8" s="135"/>
      <c r="CKU8" s="135"/>
      <c r="CKV8" s="135"/>
      <c r="CKW8" s="135"/>
      <c r="CKX8" s="135"/>
      <c r="CKY8" s="135"/>
      <c r="CKZ8" s="135"/>
      <c r="CLA8" s="135"/>
      <c r="CLB8" s="135"/>
      <c r="CLC8" s="135"/>
      <c r="CLD8" s="135"/>
      <c r="CLE8" s="135"/>
      <c r="CLF8" s="135"/>
      <c r="CLG8" s="135"/>
      <c r="CLH8" s="135"/>
      <c r="CLI8" s="135"/>
      <c r="CLJ8" s="135"/>
      <c r="CLK8" s="135"/>
      <c r="CLL8" s="135"/>
      <c r="CLM8" s="135"/>
      <c r="CLN8" s="135"/>
      <c r="CLO8" s="135"/>
      <c r="CLP8" s="135"/>
      <c r="CLQ8" s="135"/>
      <c r="CLR8" s="135"/>
      <c r="CLS8" s="135"/>
      <c r="CLT8" s="135"/>
      <c r="CLU8" s="135"/>
      <c r="CLV8" s="135"/>
      <c r="CLW8" s="135"/>
      <c r="CLX8" s="135"/>
      <c r="CLY8" s="135"/>
      <c r="CLZ8" s="135"/>
      <c r="CMA8" s="135"/>
      <c r="CMB8" s="135"/>
      <c r="CMC8" s="135"/>
      <c r="CMD8" s="135"/>
      <c r="CME8" s="135"/>
      <c r="CMF8" s="135"/>
      <c r="CMG8" s="135"/>
      <c r="CMH8" s="135"/>
      <c r="CMI8" s="135"/>
      <c r="CMJ8" s="135"/>
      <c r="CMK8" s="135"/>
      <c r="CML8" s="135"/>
      <c r="CMM8" s="135"/>
      <c r="CMN8" s="135"/>
      <c r="CMO8" s="135"/>
      <c r="CMP8" s="135"/>
      <c r="CMQ8" s="135"/>
      <c r="CMR8" s="135"/>
      <c r="CMS8" s="135"/>
      <c r="CMT8" s="135"/>
      <c r="CMU8" s="135"/>
      <c r="CMV8" s="135"/>
      <c r="CMW8" s="135"/>
      <c r="CMX8" s="135"/>
      <c r="CMY8" s="135"/>
      <c r="CMZ8" s="135"/>
      <c r="CNA8" s="135"/>
      <c r="CNB8" s="135"/>
      <c r="CNC8" s="135"/>
      <c r="CND8" s="135"/>
      <c r="CNE8" s="135"/>
      <c r="CNF8" s="135"/>
      <c r="CNG8" s="135"/>
      <c r="CNH8" s="135"/>
      <c r="CNI8" s="135"/>
      <c r="CNJ8" s="135"/>
      <c r="CNK8" s="135"/>
      <c r="CNL8" s="135"/>
      <c r="CNM8" s="135"/>
      <c r="CNN8" s="135"/>
      <c r="CNO8" s="135"/>
      <c r="CNP8" s="135"/>
      <c r="CNQ8" s="135"/>
      <c r="CNR8" s="135"/>
      <c r="CNS8" s="135"/>
      <c r="CNT8" s="135"/>
      <c r="CNU8" s="135"/>
      <c r="CNV8" s="135"/>
      <c r="CNW8" s="135"/>
      <c r="CNX8" s="135"/>
      <c r="CNY8" s="135"/>
      <c r="CNZ8" s="135"/>
      <c r="COA8" s="135"/>
      <c r="COB8" s="135"/>
      <c r="COC8" s="135"/>
      <c r="COD8" s="135"/>
      <c r="COE8" s="135"/>
      <c r="COF8" s="135"/>
      <c r="COG8" s="135"/>
      <c r="COH8" s="135"/>
      <c r="COI8" s="135"/>
      <c r="COJ8" s="135"/>
      <c r="COK8" s="135"/>
      <c r="COL8" s="135"/>
      <c r="COM8" s="135"/>
      <c r="CON8" s="135"/>
      <c r="COO8" s="135"/>
      <c r="COP8" s="135"/>
      <c r="COQ8" s="135"/>
      <c r="COR8" s="135"/>
      <c r="COS8" s="135"/>
      <c r="COT8" s="135"/>
      <c r="COU8" s="135"/>
      <c r="COV8" s="135"/>
      <c r="COW8" s="135"/>
      <c r="COX8" s="135"/>
      <c r="COY8" s="135"/>
      <c r="COZ8" s="135"/>
      <c r="CPA8" s="135"/>
      <c r="CPB8" s="135"/>
      <c r="CPC8" s="135"/>
      <c r="CPD8" s="135"/>
      <c r="CPE8" s="135"/>
      <c r="CPF8" s="135"/>
      <c r="CPG8" s="135"/>
      <c r="CPH8" s="135"/>
      <c r="CPI8" s="135"/>
      <c r="CPJ8" s="135"/>
      <c r="CPK8" s="135"/>
      <c r="CPL8" s="135"/>
      <c r="CPM8" s="135"/>
      <c r="CPN8" s="135"/>
      <c r="CPO8" s="135"/>
      <c r="CPP8" s="135"/>
      <c r="CPQ8" s="135"/>
      <c r="CPR8" s="135"/>
      <c r="CPS8" s="135"/>
      <c r="CPT8" s="135"/>
      <c r="CPU8" s="135"/>
      <c r="CPV8" s="135"/>
      <c r="CPW8" s="135"/>
      <c r="CPX8" s="135"/>
      <c r="CPY8" s="135"/>
      <c r="CPZ8" s="135"/>
      <c r="CQA8" s="135"/>
      <c r="CQB8" s="135"/>
      <c r="CQC8" s="135"/>
      <c r="CQD8" s="135"/>
      <c r="CQE8" s="135"/>
      <c r="CQF8" s="135"/>
      <c r="CQG8" s="135"/>
      <c r="CQH8" s="135"/>
      <c r="CQI8" s="135"/>
      <c r="CQJ8" s="135"/>
      <c r="CQK8" s="135"/>
      <c r="CQL8" s="135"/>
      <c r="CQM8" s="135"/>
      <c r="CQN8" s="135"/>
      <c r="CQO8" s="135"/>
      <c r="CQP8" s="135"/>
      <c r="CQQ8" s="135"/>
      <c r="CQR8" s="135"/>
      <c r="CQS8" s="135"/>
      <c r="CQT8" s="135"/>
      <c r="CQU8" s="135"/>
      <c r="CQV8" s="135"/>
      <c r="CQW8" s="135"/>
      <c r="CQX8" s="135"/>
      <c r="CQY8" s="135"/>
      <c r="CQZ8" s="135"/>
      <c r="CRA8" s="135"/>
      <c r="CRB8" s="135"/>
      <c r="CRC8" s="135"/>
      <c r="CRD8" s="135"/>
      <c r="CRE8" s="135"/>
      <c r="CRF8" s="135"/>
      <c r="CRG8" s="135"/>
      <c r="CRH8" s="135"/>
      <c r="CRI8" s="135"/>
      <c r="CRJ8" s="135"/>
      <c r="CRK8" s="135"/>
      <c r="CRL8" s="135"/>
      <c r="CRM8" s="135"/>
      <c r="CRN8" s="135"/>
      <c r="CRO8" s="135"/>
      <c r="CRP8" s="135"/>
      <c r="CRQ8" s="135"/>
      <c r="CRR8" s="135"/>
      <c r="CRS8" s="135"/>
      <c r="CRT8" s="135"/>
      <c r="CRU8" s="135"/>
      <c r="CRV8" s="135"/>
      <c r="CRW8" s="135"/>
      <c r="CRX8" s="135"/>
      <c r="CRY8" s="135"/>
      <c r="CRZ8" s="135"/>
      <c r="CSA8" s="135"/>
      <c r="CSB8" s="135"/>
      <c r="CSC8" s="135"/>
      <c r="CSD8" s="135"/>
      <c r="CSE8" s="135"/>
      <c r="CSF8" s="135"/>
      <c r="CSG8" s="135"/>
      <c r="CSH8" s="135"/>
      <c r="CSI8" s="135"/>
      <c r="CSJ8" s="135"/>
      <c r="CSK8" s="135"/>
      <c r="CSL8" s="135"/>
      <c r="CSM8" s="135"/>
      <c r="CSN8" s="135"/>
      <c r="CSO8" s="135"/>
      <c r="CSP8" s="135"/>
      <c r="CSQ8" s="135"/>
      <c r="CSR8" s="135"/>
      <c r="CSS8" s="135"/>
      <c r="CST8" s="135"/>
      <c r="CSU8" s="135"/>
      <c r="CSV8" s="135"/>
      <c r="CSW8" s="135"/>
      <c r="CSX8" s="135"/>
      <c r="CSY8" s="135"/>
      <c r="CSZ8" s="135"/>
      <c r="CTA8" s="135"/>
      <c r="CTB8" s="135"/>
      <c r="CTC8" s="135"/>
      <c r="CTD8" s="135"/>
      <c r="CTE8" s="135"/>
      <c r="CTF8" s="135"/>
      <c r="CTG8" s="135"/>
      <c r="CTH8" s="135"/>
      <c r="CTI8" s="135"/>
      <c r="CTJ8" s="135"/>
      <c r="CTK8" s="135"/>
      <c r="CTL8" s="135"/>
      <c r="CTM8" s="135"/>
      <c r="CTN8" s="135"/>
      <c r="CTO8" s="135"/>
      <c r="CTP8" s="135"/>
      <c r="CTQ8" s="135"/>
      <c r="CTR8" s="135"/>
      <c r="CTS8" s="135"/>
      <c r="CTT8" s="135"/>
      <c r="CTU8" s="135"/>
      <c r="CTV8" s="135"/>
      <c r="CTW8" s="135"/>
      <c r="CTX8" s="135"/>
      <c r="CTY8" s="135"/>
      <c r="CTZ8" s="135"/>
      <c r="CUA8" s="135"/>
      <c r="CUB8" s="135"/>
      <c r="CUC8" s="135"/>
      <c r="CUD8" s="135"/>
      <c r="CUE8" s="135"/>
      <c r="CUF8" s="135"/>
      <c r="CUG8" s="135"/>
      <c r="CUH8" s="135"/>
      <c r="CUI8" s="135"/>
      <c r="CUJ8" s="135"/>
      <c r="CUK8" s="135"/>
      <c r="CUL8" s="135"/>
      <c r="CUM8" s="135"/>
      <c r="CUN8" s="135"/>
      <c r="CUO8" s="135"/>
      <c r="CUP8" s="135"/>
      <c r="CUQ8" s="135"/>
      <c r="CUR8" s="135"/>
      <c r="CUS8" s="135"/>
      <c r="CUT8" s="135"/>
      <c r="CUU8" s="135"/>
      <c r="CUV8" s="135"/>
      <c r="CUW8" s="135"/>
      <c r="CUX8" s="135"/>
      <c r="CUY8" s="135"/>
      <c r="CUZ8" s="135"/>
      <c r="CVA8" s="135"/>
      <c r="CVB8" s="135"/>
      <c r="CVC8" s="135"/>
      <c r="CVD8" s="135"/>
      <c r="CVE8" s="135"/>
      <c r="CVF8" s="135"/>
      <c r="CVG8" s="135"/>
      <c r="CVH8" s="135"/>
      <c r="CVI8" s="135"/>
      <c r="CVJ8" s="135"/>
      <c r="CVK8" s="135"/>
      <c r="CVL8" s="135"/>
      <c r="CVM8" s="135"/>
      <c r="CVN8" s="135"/>
      <c r="CVO8" s="135"/>
      <c r="CVP8" s="135"/>
      <c r="CVQ8" s="135"/>
      <c r="CVR8" s="135"/>
      <c r="CVS8" s="135"/>
      <c r="CVT8" s="135"/>
      <c r="CVU8" s="135"/>
      <c r="CVV8" s="135"/>
      <c r="CVW8" s="135"/>
      <c r="CVX8" s="135"/>
      <c r="CVY8" s="135"/>
      <c r="CVZ8" s="135"/>
      <c r="CWA8" s="135"/>
      <c r="CWB8" s="135"/>
      <c r="CWC8" s="135"/>
      <c r="CWD8" s="135"/>
      <c r="CWE8" s="135"/>
      <c r="CWF8" s="135"/>
      <c r="CWG8" s="135"/>
      <c r="CWH8" s="135"/>
      <c r="CWI8" s="135"/>
      <c r="CWJ8" s="135"/>
      <c r="CWK8" s="135"/>
      <c r="CWL8" s="135"/>
      <c r="CWM8" s="135"/>
      <c r="CWN8" s="135"/>
      <c r="CWO8" s="135"/>
      <c r="CWP8" s="135"/>
      <c r="CWQ8" s="135"/>
      <c r="CWR8" s="135"/>
      <c r="CWS8" s="135"/>
      <c r="CWT8" s="135"/>
      <c r="CWU8" s="135"/>
      <c r="CWV8" s="135"/>
      <c r="CWW8" s="135"/>
      <c r="CWX8" s="135"/>
      <c r="CWY8" s="135"/>
      <c r="CWZ8" s="135"/>
      <c r="CXA8" s="135"/>
      <c r="CXB8" s="135"/>
      <c r="CXC8" s="135"/>
      <c r="CXD8" s="135"/>
      <c r="CXE8" s="135"/>
      <c r="CXF8" s="135"/>
      <c r="CXG8" s="135"/>
      <c r="CXH8" s="135"/>
      <c r="CXI8" s="135"/>
      <c r="CXJ8" s="135"/>
      <c r="CXK8" s="135"/>
      <c r="CXL8" s="135"/>
      <c r="CXM8" s="135"/>
      <c r="CXN8" s="135"/>
      <c r="CXO8" s="135"/>
      <c r="CXP8" s="135"/>
      <c r="CXQ8" s="135"/>
      <c r="CXR8" s="135"/>
      <c r="CXS8" s="135"/>
      <c r="CXT8" s="135"/>
      <c r="CXU8" s="135"/>
      <c r="CXV8" s="135"/>
      <c r="CXW8" s="135"/>
      <c r="CXX8" s="135"/>
      <c r="CXY8" s="135"/>
      <c r="CXZ8" s="135"/>
      <c r="CYA8" s="135"/>
      <c r="CYB8" s="135"/>
      <c r="CYC8" s="135"/>
      <c r="CYD8" s="135"/>
      <c r="CYE8" s="135"/>
      <c r="CYF8" s="135"/>
      <c r="CYG8" s="135"/>
      <c r="CYH8" s="135"/>
      <c r="CYI8" s="135"/>
      <c r="CYJ8" s="135"/>
      <c r="CYK8" s="135"/>
      <c r="CYL8" s="135"/>
      <c r="CYM8" s="135"/>
      <c r="CYN8" s="135"/>
      <c r="CYO8" s="135"/>
      <c r="CYP8" s="135"/>
      <c r="CYQ8" s="135"/>
      <c r="CYR8" s="135"/>
      <c r="CYS8" s="135"/>
      <c r="CYT8" s="135"/>
      <c r="CYU8" s="135"/>
      <c r="CYV8" s="135"/>
      <c r="CYW8" s="135"/>
      <c r="CYX8" s="135"/>
      <c r="CYY8" s="135"/>
      <c r="CYZ8" s="135"/>
      <c r="CZA8" s="135"/>
      <c r="CZB8" s="135"/>
      <c r="CZC8" s="135"/>
      <c r="CZD8" s="135"/>
      <c r="CZE8" s="135"/>
      <c r="CZF8" s="135"/>
      <c r="CZG8" s="135"/>
      <c r="CZH8" s="135"/>
      <c r="CZI8" s="135"/>
      <c r="CZJ8" s="135"/>
      <c r="CZK8" s="135"/>
      <c r="CZL8" s="135"/>
      <c r="CZM8" s="135"/>
      <c r="CZN8" s="135"/>
      <c r="CZO8" s="135"/>
      <c r="CZP8" s="135"/>
      <c r="CZQ8" s="135"/>
      <c r="CZR8" s="135"/>
      <c r="CZS8" s="135"/>
      <c r="CZT8" s="135"/>
      <c r="CZU8" s="135"/>
      <c r="CZV8" s="135"/>
      <c r="CZW8" s="135"/>
      <c r="CZX8" s="135"/>
      <c r="CZY8" s="135"/>
      <c r="CZZ8" s="135"/>
      <c r="DAA8" s="135"/>
      <c r="DAB8" s="135"/>
      <c r="DAC8" s="135"/>
      <c r="DAD8" s="135"/>
      <c r="DAE8" s="135"/>
      <c r="DAF8" s="135"/>
      <c r="DAG8" s="135"/>
      <c r="DAH8" s="135"/>
      <c r="DAI8" s="135"/>
      <c r="DAJ8" s="135"/>
      <c r="DAK8" s="135"/>
      <c r="DAL8" s="135"/>
      <c r="DAM8" s="135"/>
      <c r="DAN8" s="135"/>
      <c r="DAO8" s="135"/>
      <c r="DAP8" s="135"/>
      <c r="DAQ8" s="135"/>
      <c r="DAR8" s="135"/>
      <c r="DAS8" s="135"/>
      <c r="DAT8" s="135"/>
      <c r="DAU8" s="135"/>
      <c r="DAV8" s="135"/>
      <c r="DAW8" s="135"/>
      <c r="DAX8" s="135"/>
      <c r="DAY8" s="135"/>
      <c r="DAZ8" s="135"/>
      <c r="DBA8" s="135"/>
      <c r="DBB8" s="135"/>
      <c r="DBC8" s="135"/>
      <c r="DBD8" s="135"/>
      <c r="DBE8" s="135"/>
      <c r="DBF8" s="135"/>
      <c r="DBG8" s="135"/>
      <c r="DBH8" s="135"/>
      <c r="DBI8" s="135"/>
      <c r="DBJ8" s="135"/>
      <c r="DBK8" s="135"/>
      <c r="DBL8" s="135"/>
      <c r="DBM8" s="135"/>
      <c r="DBN8" s="135"/>
      <c r="DBO8" s="135"/>
      <c r="DBP8" s="135"/>
      <c r="DBQ8" s="135"/>
      <c r="DBR8" s="135"/>
      <c r="DBS8" s="135"/>
      <c r="DBT8" s="135"/>
      <c r="DBU8" s="135"/>
      <c r="DBV8" s="135"/>
      <c r="DBW8" s="135"/>
      <c r="DBX8" s="135"/>
      <c r="DBY8" s="135"/>
      <c r="DBZ8" s="135"/>
      <c r="DCA8" s="135"/>
      <c r="DCB8" s="135"/>
      <c r="DCC8" s="135"/>
      <c r="DCD8" s="135"/>
      <c r="DCE8" s="135"/>
      <c r="DCF8" s="135"/>
      <c r="DCG8" s="135"/>
      <c r="DCH8" s="135"/>
      <c r="DCI8" s="135"/>
      <c r="DCJ8" s="135"/>
      <c r="DCK8" s="135"/>
      <c r="DCL8" s="135"/>
      <c r="DCM8" s="135"/>
      <c r="DCN8" s="135"/>
      <c r="DCO8" s="135"/>
      <c r="DCP8" s="135"/>
      <c r="DCQ8" s="135"/>
      <c r="DCR8" s="135"/>
      <c r="DCS8" s="135"/>
      <c r="DCT8" s="135"/>
      <c r="DCU8" s="135"/>
      <c r="DCV8" s="135"/>
      <c r="DCW8" s="135"/>
      <c r="DCX8" s="135"/>
      <c r="DCY8" s="135"/>
      <c r="DCZ8" s="135"/>
      <c r="DDA8" s="135"/>
      <c r="DDB8" s="135"/>
      <c r="DDC8" s="135"/>
      <c r="DDD8" s="135"/>
      <c r="DDE8" s="135"/>
      <c r="DDF8" s="135"/>
      <c r="DDG8" s="135"/>
      <c r="DDH8" s="135"/>
      <c r="DDI8" s="135"/>
      <c r="DDJ8" s="135"/>
      <c r="DDK8" s="135"/>
      <c r="DDL8" s="135"/>
      <c r="DDM8" s="135"/>
      <c r="DDN8" s="135"/>
      <c r="DDO8" s="135"/>
      <c r="DDP8" s="135"/>
      <c r="DDQ8" s="135"/>
      <c r="DDR8" s="135"/>
      <c r="DDS8" s="135"/>
      <c r="DDT8" s="135"/>
      <c r="DDU8" s="135"/>
      <c r="DDV8" s="135"/>
      <c r="DDW8" s="135"/>
      <c r="DDX8" s="135"/>
      <c r="DDY8" s="135"/>
      <c r="DDZ8" s="135"/>
      <c r="DEA8" s="135"/>
      <c r="DEB8" s="135"/>
      <c r="DEC8" s="135"/>
      <c r="DED8" s="135"/>
      <c r="DEE8" s="135"/>
      <c r="DEF8" s="135"/>
      <c r="DEG8" s="135"/>
      <c r="DEH8" s="135"/>
      <c r="DEI8" s="135"/>
      <c r="DEJ8" s="135"/>
      <c r="DEK8" s="135"/>
      <c r="DEL8" s="135"/>
      <c r="DEM8" s="135"/>
      <c r="DEN8" s="135"/>
      <c r="DEO8" s="135"/>
      <c r="DEP8" s="135"/>
      <c r="DEQ8" s="135"/>
      <c r="DER8" s="135"/>
      <c r="DES8" s="135"/>
      <c r="DET8" s="135"/>
      <c r="DEU8" s="135"/>
      <c r="DEV8" s="135"/>
      <c r="DEW8" s="135"/>
      <c r="DEX8" s="135"/>
      <c r="DEY8" s="135"/>
      <c r="DEZ8" s="135"/>
      <c r="DFA8" s="135"/>
      <c r="DFB8" s="135"/>
      <c r="DFC8" s="135"/>
      <c r="DFD8" s="135"/>
      <c r="DFE8" s="135"/>
      <c r="DFF8" s="135"/>
      <c r="DFG8" s="135"/>
      <c r="DFH8" s="135"/>
      <c r="DFI8" s="135"/>
      <c r="DFJ8" s="135"/>
      <c r="DFK8" s="135"/>
      <c r="DFL8" s="135"/>
      <c r="DFM8" s="135"/>
      <c r="DFN8" s="135"/>
      <c r="DFO8" s="135"/>
      <c r="DFP8" s="135"/>
      <c r="DFQ8" s="135"/>
      <c r="DFR8" s="135"/>
      <c r="DFS8" s="135"/>
      <c r="DFT8" s="135"/>
      <c r="DFU8" s="135"/>
      <c r="DFV8" s="135"/>
      <c r="DFW8" s="135"/>
      <c r="DFX8" s="135"/>
      <c r="DFY8" s="135"/>
      <c r="DFZ8" s="135"/>
      <c r="DGA8" s="135"/>
      <c r="DGB8" s="135"/>
      <c r="DGC8" s="135"/>
      <c r="DGD8" s="135"/>
      <c r="DGE8" s="135"/>
      <c r="DGF8" s="135"/>
      <c r="DGG8" s="135"/>
      <c r="DGH8" s="135"/>
      <c r="DGI8" s="135"/>
      <c r="DGJ8" s="135"/>
      <c r="DGK8" s="135"/>
      <c r="DGL8" s="135"/>
      <c r="DGM8" s="135"/>
      <c r="DGN8" s="135"/>
      <c r="DGO8" s="135"/>
      <c r="DGP8" s="135"/>
      <c r="DGQ8" s="135"/>
      <c r="DGR8" s="135"/>
      <c r="DGS8" s="135"/>
      <c r="DGT8" s="135"/>
      <c r="DGU8" s="135"/>
      <c r="DGV8" s="135"/>
      <c r="DGW8" s="135"/>
      <c r="DGX8" s="135"/>
      <c r="DGY8" s="135"/>
      <c r="DGZ8" s="135"/>
      <c r="DHA8" s="135"/>
      <c r="DHB8" s="135"/>
      <c r="DHC8" s="135"/>
      <c r="DHD8" s="135"/>
      <c r="DHE8" s="135"/>
      <c r="DHF8" s="135"/>
      <c r="DHG8" s="135"/>
      <c r="DHH8" s="135"/>
      <c r="DHI8" s="135"/>
      <c r="DHJ8" s="135"/>
      <c r="DHK8" s="135"/>
      <c r="DHL8" s="135"/>
      <c r="DHM8" s="135"/>
      <c r="DHN8" s="135"/>
      <c r="DHO8" s="135"/>
      <c r="DHP8" s="135"/>
      <c r="DHQ8" s="135"/>
      <c r="DHR8" s="135"/>
      <c r="DHS8" s="135"/>
      <c r="DHT8" s="135"/>
      <c r="DHU8" s="135"/>
      <c r="DHV8" s="135"/>
      <c r="DHW8" s="135"/>
      <c r="DHX8" s="135"/>
      <c r="DHY8" s="135"/>
      <c r="DHZ8" s="135"/>
      <c r="DIA8" s="135"/>
      <c r="DIB8" s="135"/>
      <c r="DIC8" s="135"/>
      <c r="DID8" s="135"/>
      <c r="DIE8" s="135"/>
      <c r="DIF8" s="135"/>
      <c r="DIG8" s="135"/>
      <c r="DIH8" s="135"/>
      <c r="DII8" s="135"/>
      <c r="DIJ8" s="135"/>
      <c r="DIK8" s="135"/>
      <c r="DIL8" s="135"/>
      <c r="DIM8" s="135"/>
      <c r="DIN8" s="135"/>
      <c r="DIO8" s="135"/>
      <c r="DIP8" s="135"/>
      <c r="DIQ8" s="135"/>
      <c r="DIR8" s="135"/>
      <c r="DIS8" s="135"/>
      <c r="DIT8" s="135"/>
      <c r="DIU8" s="135"/>
      <c r="DIV8" s="135"/>
      <c r="DIW8" s="135"/>
      <c r="DIX8" s="135"/>
      <c r="DIY8" s="135"/>
      <c r="DIZ8" s="135"/>
      <c r="DJA8" s="135"/>
      <c r="DJB8" s="135"/>
      <c r="DJC8" s="135"/>
      <c r="DJD8" s="135"/>
      <c r="DJE8" s="135"/>
      <c r="DJF8" s="135"/>
      <c r="DJG8" s="135"/>
      <c r="DJH8" s="135"/>
      <c r="DJI8" s="135"/>
      <c r="DJJ8" s="135"/>
      <c r="DJK8" s="135"/>
      <c r="DJL8" s="135"/>
      <c r="DJM8" s="135"/>
      <c r="DJN8" s="135"/>
      <c r="DJO8" s="135"/>
      <c r="DJP8" s="135"/>
      <c r="DJQ8" s="135"/>
      <c r="DJR8" s="135"/>
      <c r="DJS8" s="135"/>
      <c r="DJT8" s="135"/>
      <c r="DJU8" s="135"/>
      <c r="DJV8" s="135"/>
      <c r="DJW8" s="135"/>
      <c r="DJX8" s="135"/>
      <c r="DJY8" s="135"/>
      <c r="DJZ8" s="135"/>
      <c r="DKA8" s="135"/>
      <c r="DKB8" s="135"/>
      <c r="DKC8" s="135"/>
      <c r="DKD8" s="135"/>
      <c r="DKE8" s="135"/>
      <c r="DKF8" s="135"/>
      <c r="DKG8" s="135"/>
      <c r="DKH8" s="135"/>
      <c r="DKI8" s="135"/>
      <c r="DKJ8" s="135"/>
      <c r="DKK8" s="135"/>
      <c r="DKL8" s="135"/>
      <c r="DKM8" s="135"/>
      <c r="DKN8" s="135"/>
      <c r="DKO8" s="135"/>
      <c r="DKP8" s="135"/>
      <c r="DKQ8" s="135"/>
      <c r="DKR8" s="135"/>
      <c r="DKS8" s="135"/>
      <c r="DKT8" s="135"/>
      <c r="DKU8" s="135"/>
      <c r="DKV8" s="135"/>
      <c r="DKW8" s="135"/>
      <c r="DKX8" s="135"/>
      <c r="DKY8" s="135"/>
      <c r="DKZ8" s="135"/>
      <c r="DLA8" s="135"/>
      <c r="DLB8" s="135"/>
      <c r="DLC8" s="135"/>
      <c r="DLD8" s="135"/>
      <c r="DLE8" s="135"/>
      <c r="DLF8" s="135"/>
      <c r="DLG8" s="135"/>
      <c r="DLH8" s="135"/>
      <c r="DLI8" s="135"/>
      <c r="DLJ8" s="135"/>
      <c r="DLK8" s="135"/>
      <c r="DLL8" s="135"/>
      <c r="DLM8" s="135"/>
      <c r="DLN8" s="135"/>
      <c r="DLO8" s="135"/>
      <c r="DLP8" s="135"/>
      <c r="DLQ8" s="135"/>
      <c r="DLR8" s="135"/>
      <c r="DLS8" s="135"/>
      <c r="DLT8" s="135"/>
      <c r="DLU8" s="135"/>
      <c r="DLV8" s="135"/>
      <c r="DLW8" s="135"/>
      <c r="DLX8" s="135"/>
      <c r="DLY8" s="135"/>
      <c r="DLZ8" s="135"/>
      <c r="DMA8" s="135"/>
      <c r="DMB8" s="135"/>
      <c r="DMC8" s="135"/>
      <c r="DMD8" s="135"/>
      <c r="DME8" s="135"/>
      <c r="DMF8" s="135"/>
      <c r="DMG8" s="135"/>
      <c r="DMH8" s="135"/>
      <c r="DMI8" s="135"/>
      <c r="DMJ8" s="135"/>
      <c r="DMK8" s="135"/>
      <c r="DML8" s="135"/>
      <c r="DMM8" s="135"/>
      <c r="DMN8" s="135"/>
      <c r="DMO8" s="135"/>
      <c r="DMP8" s="135"/>
      <c r="DMQ8" s="135"/>
      <c r="DMR8" s="135"/>
      <c r="DMS8" s="135"/>
      <c r="DMT8" s="135"/>
      <c r="DMU8" s="135"/>
      <c r="DMV8" s="135"/>
      <c r="DMW8" s="135"/>
      <c r="DMX8" s="135"/>
      <c r="DMY8" s="135"/>
      <c r="DMZ8" s="135"/>
      <c r="DNA8" s="135"/>
      <c r="DNB8" s="135"/>
      <c r="DNC8" s="135"/>
      <c r="DND8" s="135"/>
      <c r="DNE8" s="135"/>
      <c r="DNF8" s="135"/>
      <c r="DNG8" s="135"/>
      <c r="DNH8" s="135"/>
      <c r="DNI8" s="135"/>
      <c r="DNJ8" s="135"/>
      <c r="DNK8" s="135"/>
      <c r="DNL8" s="135"/>
      <c r="DNM8" s="135"/>
      <c r="DNN8" s="135"/>
      <c r="DNO8" s="135"/>
      <c r="DNP8" s="135"/>
      <c r="DNQ8" s="135"/>
      <c r="DNR8" s="135"/>
      <c r="DNS8" s="135"/>
      <c r="DNT8" s="135"/>
      <c r="DNU8" s="135"/>
      <c r="DNV8" s="135"/>
      <c r="DNW8" s="135"/>
      <c r="DNX8" s="135"/>
      <c r="DNY8" s="135"/>
      <c r="DNZ8" s="135"/>
      <c r="DOA8" s="135"/>
      <c r="DOB8" s="135"/>
      <c r="DOC8" s="135"/>
      <c r="DOD8" s="135"/>
      <c r="DOE8" s="135"/>
      <c r="DOF8" s="135"/>
      <c r="DOG8" s="135"/>
      <c r="DOH8" s="135"/>
      <c r="DOI8" s="135"/>
      <c r="DOJ8" s="135"/>
      <c r="DOK8" s="135"/>
      <c r="DOL8" s="135"/>
      <c r="DOM8" s="135"/>
      <c r="DON8" s="135"/>
      <c r="DOO8" s="135"/>
      <c r="DOP8" s="135"/>
      <c r="DOQ8" s="135"/>
      <c r="DOR8" s="135"/>
      <c r="DOS8" s="135"/>
      <c r="DOT8" s="135"/>
      <c r="DOU8" s="135"/>
      <c r="DOV8" s="135"/>
      <c r="DOW8" s="135"/>
      <c r="DOX8" s="135"/>
      <c r="DOY8" s="135"/>
      <c r="DOZ8" s="135"/>
      <c r="DPA8" s="135"/>
      <c r="DPB8" s="135"/>
      <c r="DPC8" s="135"/>
      <c r="DPD8" s="135"/>
      <c r="DPE8" s="135"/>
      <c r="DPF8" s="135"/>
      <c r="DPG8" s="135"/>
      <c r="DPH8" s="135"/>
      <c r="DPI8" s="135"/>
      <c r="DPJ8" s="135"/>
      <c r="DPK8" s="135"/>
      <c r="DPL8" s="135"/>
      <c r="DPM8" s="135"/>
      <c r="DPN8" s="135"/>
      <c r="DPO8" s="135"/>
      <c r="DPP8" s="135"/>
      <c r="DPQ8" s="135"/>
      <c r="DPR8" s="135"/>
      <c r="DPS8" s="135"/>
      <c r="DPT8" s="135"/>
      <c r="DPU8" s="135"/>
      <c r="DPV8" s="135"/>
      <c r="DPW8" s="135"/>
      <c r="DPX8" s="135"/>
      <c r="DPY8" s="135"/>
      <c r="DPZ8" s="135"/>
      <c r="DQA8" s="135"/>
      <c r="DQB8" s="135"/>
      <c r="DQC8" s="135"/>
      <c r="DQD8" s="135"/>
      <c r="DQE8" s="135"/>
      <c r="DQF8" s="135"/>
      <c r="DQG8" s="135"/>
      <c r="DQH8" s="135"/>
      <c r="DQI8" s="135"/>
      <c r="DQJ8" s="135"/>
      <c r="DQK8" s="135"/>
      <c r="DQL8" s="135"/>
      <c r="DQM8" s="135"/>
      <c r="DQN8" s="135"/>
      <c r="DQO8" s="135"/>
      <c r="DQP8" s="135"/>
      <c r="DQQ8" s="135"/>
      <c r="DQR8" s="135"/>
      <c r="DQS8" s="135"/>
      <c r="DQT8" s="135"/>
      <c r="DQU8" s="135"/>
      <c r="DQV8" s="135"/>
      <c r="DQW8" s="135"/>
      <c r="DQX8" s="135"/>
      <c r="DQY8" s="135"/>
      <c r="DQZ8" s="135"/>
      <c r="DRA8" s="135"/>
      <c r="DRB8" s="135"/>
      <c r="DRC8" s="135"/>
      <c r="DRD8" s="135"/>
      <c r="DRE8" s="135"/>
      <c r="DRF8" s="135"/>
      <c r="DRG8" s="135"/>
      <c r="DRH8" s="135"/>
      <c r="DRI8" s="135"/>
      <c r="DRJ8" s="135"/>
      <c r="DRK8" s="135"/>
      <c r="DRL8" s="135"/>
      <c r="DRM8" s="135"/>
      <c r="DRN8" s="135"/>
      <c r="DRO8" s="135"/>
      <c r="DRP8" s="135"/>
      <c r="DRQ8" s="135"/>
      <c r="DRR8" s="135"/>
      <c r="DRS8" s="135"/>
      <c r="DRT8" s="135"/>
      <c r="DRU8" s="135"/>
      <c r="DRV8" s="135"/>
      <c r="DRW8" s="135"/>
      <c r="DRX8" s="135"/>
      <c r="DRY8" s="135"/>
      <c r="DRZ8" s="135"/>
      <c r="DSA8" s="135"/>
      <c r="DSB8" s="135"/>
      <c r="DSC8" s="135"/>
      <c r="DSD8" s="135"/>
      <c r="DSE8" s="135"/>
      <c r="DSF8" s="135"/>
      <c r="DSG8" s="135"/>
      <c r="DSH8" s="135"/>
      <c r="DSI8" s="135"/>
      <c r="DSJ8" s="135"/>
      <c r="DSK8" s="135"/>
      <c r="DSL8" s="135"/>
      <c r="DSM8" s="135"/>
      <c r="DSN8" s="135"/>
      <c r="DSO8" s="135"/>
      <c r="DSP8" s="135"/>
      <c r="DSQ8" s="135"/>
      <c r="DSR8" s="135"/>
      <c r="DSS8" s="135"/>
      <c r="DST8" s="135"/>
      <c r="DSU8" s="135"/>
      <c r="DSV8" s="135"/>
      <c r="DSW8" s="135"/>
      <c r="DSX8" s="135"/>
      <c r="DSY8" s="135"/>
      <c r="DSZ8" s="135"/>
      <c r="DTA8" s="135"/>
      <c r="DTB8" s="135"/>
      <c r="DTC8" s="135"/>
      <c r="DTD8" s="135"/>
      <c r="DTE8" s="135"/>
      <c r="DTF8" s="135"/>
      <c r="DTG8" s="135"/>
      <c r="DTH8" s="135"/>
      <c r="DTI8" s="135"/>
      <c r="DTJ8" s="135"/>
      <c r="DTK8" s="135"/>
      <c r="DTL8" s="135"/>
      <c r="DTM8" s="135"/>
      <c r="DTN8" s="135"/>
      <c r="DTO8" s="135"/>
      <c r="DTP8" s="135"/>
      <c r="DTQ8" s="135"/>
      <c r="DTR8" s="135"/>
      <c r="DTS8" s="135"/>
      <c r="DTT8" s="135"/>
      <c r="DTU8" s="135"/>
      <c r="DTV8" s="135"/>
      <c r="DTW8" s="135"/>
      <c r="DTX8" s="135"/>
      <c r="DTY8" s="135"/>
      <c r="DTZ8" s="135"/>
      <c r="DUA8" s="135"/>
      <c r="DUB8" s="135"/>
      <c r="DUC8" s="135"/>
      <c r="DUD8" s="135"/>
      <c r="DUE8" s="135"/>
      <c r="DUF8" s="135"/>
      <c r="DUG8" s="135"/>
      <c r="DUH8" s="135"/>
      <c r="DUI8" s="135"/>
      <c r="DUJ8" s="135"/>
      <c r="DUK8" s="135"/>
      <c r="DUL8" s="135"/>
      <c r="DUM8" s="135"/>
      <c r="DUN8" s="135"/>
      <c r="DUO8" s="135"/>
      <c r="DUP8" s="135"/>
      <c r="DUQ8" s="135"/>
      <c r="DUR8" s="135"/>
      <c r="DUS8" s="135"/>
      <c r="DUT8" s="135"/>
      <c r="DUU8" s="135"/>
      <c r="DUV8" s="135"/>
      <c r="DUW8" s="135"/>
      <c r="DUX8" s="135"/>
      <c r="DUY8" s="135"/>
      <c r="DUZ8" s="135"/>
      <c r="DVA8" s="135"/>
      <c r="DVB8" s="135"/>
      <c r="DVC8" s="135"/>
      <c r="DVD8" s="135"/>
      <c r="DVE8" s="135"/>
      <c r="DVF8" s="135"/>
      <c r="DVG8" s="135"/>
      <c r="DVH8" s="135"/>
      <c r="DVI8" s="135"/>
      <c r="DVJ8" s="135"/>
      <c r="DVK8" s="135"/>
      <c r="DVL8" s="135"/>
      <c r="DVM8" s="135"/>
      <c r="DVN8" s="135"/>
      <c r="DVO8" s="135"/>
      <c r="DVP8" s="135"/>
      <c r="DVQ8" s="135"/>
      <c r="DVR8" s="135"/>
      <c r="DVS8" s="135"/>
      <c r="DVT8" s="135"/>
      <c r="DVU8" s="135"/>
      <c r="DVV8" s="135"/>
      <c r="DVW8" s="135"/>
      <c r="DVX8" s="135"/>
      <c r="DVY8" s="135"/>
      <c r="DVZ8" s="135"/>
      <c r="DWA8" s="135"/>
      <c r="DWB8" s="135"/>
      <c r="DWC8" s="135"/>
      <c r="DWD8" s="135"/>
      <c r="DWE8" s="135"/>
      <c r="DWF8" s="135"/>
      <c r="DWG8" s="135"/>
      <c r="DWH8" s="135"/>
      <c r="DWI8" s="135"/>
      <c r="DWJ8" s="135"/>
      <c r="DWK8" s="135"/>
      <c r="DWL8" s="135"/>
      <c r="DWM8" s="135"/>
      <c r="DWN8" s="135"/>
      <c r="DWO8" s="135"/>
      <c r="DWP8" s="135"/>
      <c r="DWQ8" s="135"/>
      <c r="DWR8" s="135"/>
      <c r="DWS8" s="135"/>
      <c r="DWT8" s="135"/>
      <c r="DWU8" s="135"/>
      <c r="DWV8" s="135"/>
      <c r="DWW8" s="135"/>
      <c r="DWX8" s="135"/>
      <c r="DWY8" s="135"/>
      <c r="DWZ8" s="135"/>
      <c r="DXA8" s="135"/>
      <c r="DXB8" s="135"/>
      <c r="DXC8" s="135"/>
      <c r="DXD8" s="135"/>
      <c r="DXE8" s="135"/>
      <c r="DXF8" s="135"/>
      <c r="DXG8" s="135"/>
      <c r="DXH8" s="135"/>
      <c r="DXI8" s="135"/>
      <c r="DXJ8" s="135"/>
      <c r="DXK8" s="135"/>
      <c r="DXL8" s="135"/>
      <c r="DXM8" s="135"/>
      <c r="DXN8" s="135"/>
      <c r="DXO8" s="135"/>
      <c r="DXP8" s="135"/>
      <c r="DXQ8" s="135"/>
      <c r="DXR8" s="135"/>
      <c r="DXS8" s="135"/>
      <c r="DXT8" s="135"/>
      <c r="DXU8" s="135"/>
      <c r="DXV8" s="135"/>
      <c r="DXW8" s="135"/>
      <c r="DXX8" s="135"/>
      <c r="DXY8" s="135"/>
      <c r="DXZ8" s="135"/>
      <c r="DYA8" s="135"/>
      <c r="DYB8" s="135"/>
      <c r="DYC8" s="135"/>
      <c r="DYD8" s="135"/>
      <c r="DYE8" s="135"/>
      <c r="DYF8" s="135"/>
      <c r="DYG8" s="135"/>
      <c r="DYH8" s="135"/>
      <c r="DYI8" s="135"/>
      <c r="DYJ8" s="135"/>
      <c r="DYK8" s="135"/>
      <c r="DYL8" s="135"/>
      <c r="DYM8" s="135"/>
      <c r="DYN8" s="135"/>
      <c r="DYO8" s="135"/>
      <c r="DYP8" s="135"/>
      <c r="DYQ8" s="135"/>
      <c r="DYR8" s="135"/>
      <c r="DYS8" s="135"/>
      <c r="DYT8" s="135"/>
      <c r="DYU8" s="135"/>
      <c r="DYV8" s="135"/>
      <c r="DYW8" s="135"/>
      <c r="DYX8" s="135"/>
      <c r="DYY8" s="135"/>
      <c r="DYZ8" s="135"/>
      <c r="DZA8" s="135"/>
      <c r="DZB8" s="135"/>
      <c r="DZC8" s="135"/>
      <c r="DZD8" s="135"/>
      <c r="DZE8" s="135"/>
      <c r="DZF8" s="135"/>
      <c r="DZG8" s="135"/>
      <c r="DZH8" s="135"/>
      <c r="DZI8" s="135"/>
      <c r="DZJ8" s="135"/>
      <c r="DZK8" s="135"/>
      <c r="DZL8" s="135"/>
      <c r="DZM8" s="135"/>
      <c r="DZN8" s="135"/>
      <c r="DZO8" s="135"/>
      <c r="DZP8" s="135"/>
      <c r="DZQ8" s="135"/>
      <c r="DZR8" s="135"/>
      <c r="DZS8" s="135"/>
      <c r="DZT8" s="135"/>
      <c r="DZU8" s="135"/>
      <c r="DZV8" s="135"/>
      <c r="DZW8" s="135"/>
      <c r="DZX8" s="135"/>
      <c r="DZY8" s="135"/>
      <c r="DZZ8" s="135"/>
      <c r="EAA8" s="135"/>
      <c r="EAB8" s="135"/>
      <c r="EAC8" s="135"/>
      <c r="EAD8" s="135"/>
      <c r="EAE8" s="135"/>
      <c r="EAF8" s="135"/>
      <c r="EAG8" s="135"/>
      <c r="EAH8" s="135"/>
      <c r="EAI8" s="135"/>
      <c r="EAJ8" s="135"/>
      <c r="EAK8" s="135"/>
      <c r="EAL8" s="135"/>
      <c r="EAM8" s="135"/>
      <c r="EAN8" s="135"/>
      <c r="EAO8" s="135"/>
      <c r="EAP8" s="135"/>
      <c r="EAQ8" s="135"/>
      <c r="EAR8" s="135"/>
      <c r="EAS8" s="135"/>
      <c r="EAT8" s="135"/>
      <c r="EAU8" s="135"/>
      <c r="EAV8" s="135"/>
      <c r="EAW8" s="135"/>
      <c r="EAX8" s="135"/>
      <c r="EAY8" s="135"/>
      <c r="EAZ8" s="135"/>
      <c r="EBA8" s="135"/>
      <c r="EBB8" s="135"/>
      <c r="EBC8" s="135"/>
      <c r="EBD8" s="135"/>
      <c r="EBE8" s="135"/>
      <c r="EBF8" s="135"/>
      <c r="EBG8" s="135"/>
      <c r="EBH8" s="135"/>
      <c r="EBI8" s="135"/>
      <c r="EBJ8" s="135"/>
      <c r="EBK8" s="135"/>
      <c r="EBL8" s="135"/>
      <c r="EBM8" s="135"/>
      <c r="EBN8" s="135"/>
      <c r="EBO8" s="135"/>
      <c r="EBP8" s="135"/>
      <c r="EBQ8" s="135"/>
      <c r="EBR8" s="135"/>
      <c r="EBS8" s="135"/>
      <c r="EBT8" s="135"/>
      <c r="EBU8" s="135"/>
      <c r="EBV8" s="135"/>
      <c r="EBW8" s="135"/>
      <c r="EBX8" s="135"/>
      <c r="EBY8" s="135"/>
      <c r="EBZ8" s="135"/>
      <c r="ECA8" s="135"/>
      <c r="ECB8" s="135"/>
      <c r="ECC8" s="135"/>
      <c r="ECD8" s="135"/>
      <c r="ECE8" s="135"/>
      <c r="ECF8" s="135"/>
      <c r="ECG8" s="135"/>
      <c r="ECH8" s="135"/>
      <c r="ECI8" s="135"/>
      <c r="ECJ8" s="135"/>
      <c r="ECK8" s="135"/>
      <c r="ECL8" s="135"/>
      <c r="ECM8" s="135"/>
      <c r="ECN8" s="135"/>
      <c r="ECO8" s="135"/>
      <c r="ECP8" s="135"/>
      <c r="ECQ8" s="135"/>
      <c r="ECR8" s="135"/>
      <c r="ECS8" s="135"/>
      <c r="ECT8" s="135"/>
      <c r="ECU8" s="135"/>
      <c r="ECV8" s="135"/>
      <c r="ECW8" s="135"/>
      <c r="ECX8" s="135"/>
      <c r="ECY8" s="135"/>
      <c r="ECZ8" s="135"/>
      <c r="EDA8" s="135"/>
      <c r="EDB8" s="135"/>
      <c r="EDC8" s="135"/>
      <c r="EDD8" s="135"/>
      <c r="EDE8" s="135"/>
      <c r="EDF8" s="135"/>
      <c r="EDG8" s="135"/>
      <c r="EDH8" s="135"/>
      <c r="EDI8" s="135"/>
      <c r="EDJ8" s="135"/>
      <c r="EDK8" s="135"/>
      <c r="EDL8" s="135"/>
      <c r="EDM8" s="135"/>
      <c r="EDN8" s="135"/>
      <c r="EDO8" s="135"/>
      <c r="EDP8" s="135"/>
      <c r="EDQ8" s="135"/>
      <c r="EDR8" s="135"/>
      <c r="EDS8" s="135"/>
      <c r="EDT8" s="135"/>
      <c r="EDU8" s="135"/>
      <c r="EDV8" s="135"/>
      <c r="EDW8" s="135"/>
      <c r="EDX8" s="135"/>
      <c r="EDY8" s="135"/>
      <c r="EDZ8" s="135"/>
      <c r="EEA8" s="135"/>
      <c r="EEB8" s="135"/>
      <c r="EEC8" s="135"/>
      <c r="EED8" s="135"/>
      <c r="EEE8" s="135"/>
      <c r="EEF8" s="135"/>
      <c r="EEG8" s="135"/>
      <c r="EEH8" s="135"/>
      <c r="EEI8" s="135"/>
      <c r="EEJ8" s="135"/>
      <c r="EEK8" s="135"/>
      <c r="EEL8" s="135"/>
      <c r="EEM8" s="135"/>
      <c r="EEN8" s="135"/>
      <c r="EEO8" s="135"/>
      <c r="EEP8" s="135"/>
      <c r="EEQ8" s="135"/>
      <c r="EER8" s="135"/>
      <c r="EES8" s="135"/>
      <c r="EET8" s="135"/>
      <c r="EEU8" s="135"/>
      <c r="EEV8" s="135"/>
      <c r="EEW8" s="135"/>
      <c r="EEX8" s="135"/>
      <c r="EEY8" s="135"/>
      <c r="EEZ8" s="135"/>
      <c r="EFA8" s="135"/>
      <c r="EFB8" s="135"/>
      <c r="EFC8" s="135"/>
      <c r="EFD8" s="135"/>
      <c r="EFE8" s="135"/>
      <c r="EFF8" s="135"/>
      <c r="EFG8" s="135"/>
      <c r="EFH8" s="135"/>
      <c r="EFI8" s="135"/>
      <c r="EFJ8" s="135"/>
      <c r="EFK8" s="135"/>
      <c r="EFL8" s="135"/>
      <c r="EFM8" s="135"/>
      <c r="EFN8" s="135"/>
      <c r="EFO8" s="135"/>
      <c r="EFP8" s="135"/>
      <c r="EFQ8" s="135"/>
      <c r="EFR8" s="135"/>
      <c r="EFS8" s="135"/>
      <c r="EFT8" s="135"/>
      <c r="EFU8" s="135"/>
      <c r="EFV8" s="135"/>
      <c r="EFW8" s="135"/>
      <c r="EFX8" s="135"/>
      <c r="EFY8" s="135"/>
      <c r="EFZ8" s="135"/>
      <c r="EGA8" s="135"/>
      <c r="EGB8" s="135"/>
      <c r="EGC8" s="135"/>
      <c r="EGD8" s="135"/>
      <c r="EGE8" s="135"/>
      <c r="EGF8" s="135"/>
      <c r="EGG8" s="135"/>
      <c r="EGH8" s="135"/>
      <c r="EGI8" s="135"/>
      <c r="EGJ8" s="135"/>
      <c r="EGK8" s="135"/>
      <c r="EGL8" s="135"/>
      <c r="EGM8" s="135"/>
      <c r="EGN8" s="135"/>
      <c r="EGO8" s="135"/>
      <c r="EGP8" s="135"/>
      <c r="EGQ8" s="135"/>
      <c r="EGR8" s="135"/>
      <c r="EGS8" s="135"/>
      <c r="EGT8" s="135"/>
      <c r="EGU8" s="135"/>
      <c r="EGV8" s="135"/>
      <c r="EGW8" s="135"/>
      <c r="EGX8" s="135"/>
      <c r="EGY8" s="135"/>
      <c r="EGZ8" s="135"/>
      <c r="EHA8" s="135"/>
      <c r="EHB8" s="135"/>
      <c r="EHC8" s="135"/>
      <c r="EHD8" s="135"/>
      <c r="EHE8" s="135"/>
      <c r="EHF8" s="135"/>
      <c r="EHG8" s="135"/>
      <c r="EHH8" s="135"/>
      <c r="EHI8" s="135"/>
      <c r="EHJ8" s="135"/>
      <c r="EHK8" s="135"/>
      <c r="EHL8" s="135"/>
      <c r="EHM8" s="135"/>
      <c r="EHN8" s="135"/>
      <c r="EHO8" s="135"/>
      <c r="EHP8" s="135"/>
      <c r="EHQ8" s="135"/>
      <c r="EHR8" s="135"/>
      <c r="EHS8" s="135"/>
      <c r="EHT8" s="135"/>
      <c r="EHU8" s="135"/>
      <c r="EHV8" s="135"/>
      <c r="EHW8" s="135"/>
      <c r="EHX8" s="135"/>
      <c r="EHY8" s="135"/>
      <c r="EHZ8" s="135"/>
      <c r="EIA8" s="135"/>
      <c r="EIB8" s="135"/>
      <c r="EIC8" s="135"/>
      <c r="EID8" s="135"/>
      <c r="EIE8" s="135"/>
      <c r="EIF8" s="135"/>
      <c r="EIG8" s="135"/>
      <c r="EIH8" s="135"/>
      <c r="EII8" s="135"/>
      <c r="EIJ8" s="135"/>
      <c r="EIK8" s="135"/>
      <c r="EIL8" s="135"/>
      <c r="EIM8" s="135"/>
      <c r="EIN8" s="135"/>
      <c r="EIO8" s="135"/>
      <c r="EIP8" s="135"/>
      <c r="EIQ8" s="135"/>
      <c r="EIR8" s="135"/>
      <c r="EIS8" s="135"/>
      <c r="EIT8" s="135"/>
      <c r="EIU8" s="135"/>
      <c r="EIV8" s="135"/>
      <c r="EIW8" s="135"/>
      <c r="EIX8" s="135"/>
      <c r="EIY8" s="135"/>
      <c r="EIZ8" s="135"/>
      <c r="EJA8" s="135"/>
      <c r="EJB8" s="135"/>
      <c r="EJC8" s="135"/>
      <c r="EJD8" s="135"/>
      <c r="EJE8" s="135"/>
      <c r="EJF8" s="135"/>
      <c r="EJG8" s="135"/>
      <c r="EJH8" s="135"/>
      <c r="EJI8" s="135"/>
      <c r="EJJ8" s="135"/>
      <c r="EJK8" s="135"/>
      <c r="EJL8" s="135"/>
      <c r="EJM8" s="135"/>
      <c r="EJN8" s="135"/>
      <c r="EJO8" s="135"/>
      <c r="EJP8" s="135"/>
      <c r="EJQ8" s="135"/>
      <c r="EJR8" s="135"/>
      <c r="EJS8" s="135"/>
      <c r="EJT8" s="135"/>
      <c r="EJU8" s="135"/>
      <c r="EJV8" s="135"/>
      <c r="EJW8" s="135"/>
      <c r="EJX8" s="135"/>
      <c r="EJY8" s="135"/>
      <c r="EJZ8" s="135"/>
      <c r="EKA8" s="135"/>
      <c r="EKB8" s="135"/>
      <c r="EKC8" s="135"/>
      <c r="EKD8" s="135"/>
      <c r="EKE8" s="135"/>
      <c r="EKF8" s="135"/>
      <c r="EKG8" s="135"/>
      <c r="EKH8" s="135"/>
      <c r="EKI8" s="135"/>
      <c r="EKJ8" s="135"/>
      <c r="EKK8" s="135"/>
      <c r="EKL8" s="135"/>
      <c r="EKM8" s="135"/>
      <c r="EKN8" s="135"/>
      <c r="EKO8" s="135"/>
      <c r="EKP8" s="135"/>
      <c r="EKQ8" s="135"/>
      <c r="EKR8" s="135"/>
      <c r="EKS8" s="135"/>
      <c r="EKT8" s="135"/>
      <c r="EKU8" s="135"/>
      <c r="EKV8" s="135"/>
      <c r="EKW8" s="135"/>
      <c r="EKX8" s="135"/>
      <c r="EKY8" s="135"/>
      <c r="EKZ8" s="135"/>
      <c r="ELA8" s="135"/>
      <c r="ELB8" s="135"/>
      <c r="ELC8" s="135"/>
      <c r="ELD8" s="135"/>
      <c r="ELE8" s="135"/>
      <c r="ELF8" s="135"/>
      <c r="ELG8" s="135"/>
      <c r="ELH8" s="135"/>
      <c r="ELI8" s="135"/>
      <c r="ELJ8" s="135"/>
      <c r="ELK8" s="135"/>
      <c r="ELL8" s="135"/>
      <c r="ELM8" s="135"/>
      <c r="ELN8" s="135"/>
      <c r="ELO8" s="135"/>
      <c r="ELP8" s="135"/>
      <c r="ELQ8" s="135"/>
      <c r="ELR8" s="135"/>
      <c r="ELS8" s="135"/>
      <c r="ELT8" s="135"/>
      <c r="ELU8" s="135"/>
      <c r="ELV8" s="135"/>
      <c r="ELW8" s="135"/>
      <c r="ELX8" s="135"/>
      <c r="ELY8" s="135"/>
      <c r="ELZ8" s="135"/>
      <c r="EMA8" s="135"/>
      <c r="EMB8" s="135"/>
      <c r="EMC8" s="135"/>
      <c r="EMD8" s="135"/>
      <c r="EME8" s="135"/>
      <c r="EMF8" s="135"/>
      <c r="EMG8" s="135"/>
      <c r="EMH8" s="135"/>
      <c r="EMI8" s="135"/>
      <c r="EMJ8" s="135"/>
      <c r="EMK8" s="135"/>
      <c r="EML8" s="135"/>
      <c r="EMM8" s="135"/>
      <c r="EMN8" s="135"/>
      <c r="EMO8" s="135"/>
      <c r="EMP8" s="135"/>
      <c r="EMQ8" s="135"/>
      <c r="EMR8" s="135"/>
      <c r="EMS8" s="135"/>
      <c r="EMT8" s="135"/>
      <c r="EMU8" s="135"/>
      <c r="EMV8" s="135"/>
      <c r="EMW8" s="135"/>
      <c r="EMX8" s="135"/>
      <c r="EMY8" s="135"/>
      <c r="EMZ8" s="135"/>
      <c r="ENA8" s="135"/>
      <c r="ENB8" s="135"/>
      <c r="ENC8" s="135"/>
      <c r="END8" s="135"/>
      <c r="ENE8" s="135"/>
      <c r="ENF8" s="135"/>
      <c r="ENG8" s="135"/>
      <c r="ENH8" s="135"/>
      <c r="ENI8" s="135"/>
      <c r="ENJ8" s="135"/>
      <c r="ENK8" s="135"/>
      <c r="ENL8" s="135"/>
      <c r="ENM8" s="135"/>
      <c r="ENN8" s="135"/>
      <c r="ENO8" s="135"/>
      <c r="ENP8" s="135"/>
      <c r="ENQ8" s="135"/>
      <c r="ENR8" s="135"/>
      <c r="ENS8" s="135"/>
      <c r="ENT8" s="135"/>
      <c r="ENU8" s="135"/>
      <c r="ENV8" s="135"/>
      <c r="ENW8" s="135"/>
      <c r="ENX8" s="135"/>
      <c r="ENY8" s="135"/>
      <c r="ENZ8" s="135"/>
      <c r="EOA8" s="135"/>
      <c r="EOB8" s="135"/>
      <c r="EOC8" s="135"/>
      <c r="EOD8" s="135"/>
      <c r="EOE8" s="135"/>
      <c r="EOF8" s="135"/>
      <c r="EOG8" s="135"/>
      <c r="EOH8" s="135"/>
      <c r="EOI8" s="135"/>
      <c r="EOJ8" s="135"/>
      <c r="EOK8" s="135"/>
      <c r="EOL8" s="135"/>
      <c r="EOM8" s="135"/>
      <c r="EON8" s="135"/>
      <c r="EOO8" s="135"/>
      <c r="EOP8" s="135"/>
      <c r="EOQ8" s="135"/>
      <c r="EOR8" s="135"/>
      <c r="EOS8" s="135"/>
      <c r="EOT8" s="135"/>
      <c r="EOU8" s="135"/>
      <c r="EOV8" s="135"/>
      <c r="EOW8" s="135"/>
      <c r="EOX8" s="135"/>
      <c r="EOY8" s="135"/>
      <c r="EOZ8" s="135"/>
      <c r="EPA8" s="135"/>
      <c r="EPB8" s="135"/>
      <c r="EPC8" s="135"/>
      <c r="EPD8" s="135"/>
      <c r="EPE8" s="135"/>
      <c r="EPF8" s="135"/>
      <c r="EPG8" s="135"/>
      <c r="EPH8" s="135"/>
      <c r="EPI8" s="135"/>
      <c r="EPJ8" s="135"/>
      <c r="EPK8" s="135"/>
      <c r="EPL8" s="135"/>
      <c r="EPM8" s="135"/>
      <c r="EPN8" s="135"/>
      <c r="EPO8" s="135"/>
      <c r="EPP8" s="135"/>
      <c r="EPQ8" s="135"/>
      <c r="EPR8" s="135"/>
      <c r="EPS8" s="135"/>
      <c r="EPT8" s="135"/>
      <c r="EPU8" s="135"/>
      <c r="EPV8" s="135"/>
      <c r="EPW8" s="135"/>
      <c r="EPX8" s="135"/>
      <c r="EPY8" s="135"/>
      <c r="EPZ8" s="135"/>
      <c r="EQA8" s="135"/>
      <c r="EQB8" s="135"/>
      <c r="EQC8" s="135"/>
      <c r="EQD8" s="135"/>
      <c r="EQE8" s="135"/>
      <c r="EQF8" s="135"/>
      <c r="EQG8" s="135"/>
      <c r="EQH8" s="135"/>
      <c r="EQI8" s="135"/>
      <c r="EQJ8" s="135"/>
      <c r="EQK8" s="135"/>
      <c r="EQL8" s="135"/>
      <c r="EQM8" s="135"/>
      <c r="EQN8" s="135"/>
      <c r="EQO8" s="135"/>
      <c r="EQP8" s="135"/>
      <c r="EQQ8" s="135"/>
      <c r="EQR8" s="135"/>
      <c r="EQS8" s="135"/>
      <c r="EQT8" s="135"/>
      <c r="EQU8" s="135"/>
      <c r="EQV8" s="135"/>
      <c r="EQW8" s="135"/>
      <c r="EQX8" s="135"/>
      <c r="EQY8" s="135"/>
      <c r="EQZ8" s="135"/>
      <c r="ERA8" s="135"/>
      <c r="ERB8" s="135"/>
      <c r="ERC8" s="135"/>
      <c r="ERD8" s="135"/>
      <c r="ERE8" s="135"/>
      <c r="ERF8" s="135"/>
      <c r="ERG8" s="135"/>
      <c r="ERH8" s="135"/>
      <c r="ERI8" s="135"/>
      <c r="ERJ8" s="135"/>
      <c r="ERK8" s="135"/>
      <c r="ERL8" s="135"/>
      <c r="ERM8" s="135"/>
      <c r="ERN8" s="135"/>
      <c r="ERO8" s="135"/>
      <c r="ERP8" s="135"/>
      <c r="ERQ8" s="135"/>
      <c r="ERR8" s="135"/>
      <c r="ERS8" s="135"/>
      <c r="ERT8" s="135"/>
      <c r="ERU8" s="135"/>
      <c r="ERV8" s="135"/>
      <c r="ERW8" s="135"/>
      <c r="ERX8" s="135"/>
      <c r="ERY8" s="135"/>
      <c r="ERZ8" s="135"/>
      <c r="ESA8" s="135"/>
      <c r="ESB8" s="135"/>
      <c r="ESC8" s="135"/>
      <c r="ESD8" s="135"/>
      <c r="ESE8" s="135"/>
      <c r="ESF8" s="135"/>
      <c r="ESG8" s="135"/>
      <c r="ESH8" s="135"/>
      <c r="ESI8" s="135"/>
      <c r="ESJ8" s="135"/>
      <c r="ESK8" s="135"/>
      <c r="ESL8" s="135"/>
      <c r="ESM8" s="135"/>
      <c r="ESN8" s="135"/>
      <c r="ESO8" s="135"/>
      <c r="ESP8" s="135"/>
      <c r="ESQ8" s="135"/>
      <c r="ESR8" s="135"/>
      <c r="ESS8" s="135"/>
      <c r="EST8" s="135"/>
      <c r="ESU8" s="135"/>
      <c r="ESV8" s="135"/>
      <c r="ESW8" s="135"/>
      <c r="ESX8" s="135"/>
      <c r="ESY8" s="135"/>
      <c r="ESZ8" s="135"/>
      <c r="ETA8" s="135"/>
      <c r="ETB8" s="135"/>
      <c r="ETC8" s="135"/>
      <c r="ETD8" s="135"/>
      <c r="ETE8" s="135"/>
      <c r="ETF8" s="135"/>
      <c r="ETG8" s="135"/>
      <c r="ETH8" s="135"/>
      <c r="ETI8" s="135"/>
      <c r="ETJ8" s="135"/>
      <c r="ETK8" s="135"/>
      <c r="ETL8" s="135"/>
      <c r="ETM8" s="135"/>
      <c r="ETN8" s="135"/>
      <c r="ETO8" s="135"/>
      <c r="ETP8" s="135"/>
      <c r="ETQ8" s="135"/>
      <c r="ETR8" s="135"/>
      <c r="ETS8" s="135"/>
      <c r="ETT8" s="135"/>
      <c r="ETU8" s="135"/>
      <c r="ETV8" s="135"/>
      <c r="ETW8" s="135"/>
      <c r="ETX8" s="135"/>
      <c r="ETY8" s="135"/>
      <c r="ETZ8" s="135"/>
      <c r="EUA8" s="135"/>
      <c r="EUB8" s="135"/>
      <c r="EUC8" s="135"/>
      <c r="EUD8" s="135"/>
      <c r="EUE8" s="135"/>
      <c r="EUF8" s="135"/>
      <c r="EUG8" s="135"/>
      <c r="EUH8" s="135"/>
      <c r="EUI8" s="135"/>
      <c r="EUJ8" s="135"/>
      <c r="EUK8" s="135"/>
      <c r="EUL8" s="135"/>
      <c r="EUM8" s="135"/>
      <c r="EUN8" s="135"/>
      <c r="EUO8" s="135"/>
      <c r="EUP8" s="135"/>
      <c r="EUQ8" s="135"/>
      <c r="EUR8" s="135"/>
      <c r="EUS8" s="135"/>
      <c r="EUT8" s="135"/>
      <c r="EUU8" s="135"/>
      <c r="EUV8" s="135"/>
      <c r="EUW8" s="135"/>
      <c r="EUX8" s="135"/>
      <c r="EUY8" s="135"/>
      <c r="EUZ8" s="135"/>
      <c r="EVA8" s="135"/>
      <c r="EVB8" s="135"/>
      <c r="EVC8" s="135"/>
      <c r="EVD8" s="135"/>
      <c r="EVE8" s="135"/>
      <c r="EVF8" s="135"/>
      <c r="EVG8" s="135"/>
      <c r="EVH8" s="135"/>
      <c r="EVI8" s="135"/>
      <c r="EVJ8" s="135"/>
      <c r="EVK8" s="135"/>
      <c r="EVL8" s="135"/>
      <c r="EVM8" s="135"/>
      <c r="EVN8" s="135"/>
      <c r="EVO8" s="135"/>
      <c r="EVP8" s="135"/>
      <c r="EVQ8" s="135"/>
      <c r="EVR8" s="135"/>
      <c r="EVS8" s="135"/>
      <c r="EVT8" s="135"/>
      <c r="EVU8" s="135"/>
      <c r="EVV8" s="135"/>
      <c r="EVW8" s="135"/>
      <c r="EVX8" s="135"/>
      <c r="EVY8" s="135"/>
      <c r="EVZ8" s="135"/>
      <c r="EWA8" s="135"/>
      <c r="EWB8" s="135"/>
      <c r="EWC8" s="135"/>
      <c r="EWD8" s="135"/>
      <c r="EWE8" s="135"/>
      <c r="EWF8" s="135"/>
      <c r="EWG8" s="135"/>
      <c r="EWH8" s="135"/>
      <c r="EWI8" s="135"/>
      <c r="EWJ8" s="135"/>
      <c r="EWK8" s="135"/>
      <c r="EWL8" s="135"/>
      <c r="EWM8" s="135"/>
      <c r="EWN8" s="135"/>
      <c r="EWO8" s="135"/>
      <c r="EWP8" s="135"/>
      <c r="EWQ8" s="135"/>
      <c r="EWR8" s="135"/>
      <c r="EWS8" s="135"/>
      <c r="EWT8" s="135"/>
      <c r="EWU8" s="135"/>
      <c r="EWV8" s="135"/>
      <c r="EWW8" s="135"/>
      <c r="EWX8" s="135"/>
      <c r="EWY8" s="135"/>
      <c r="EWZ8" s="135"/>
      <c r="EXA8" s="135"/>
      <c r="EXB8" s="135"/>
      <c r="EXC8" s="135"/>
      <c r="EXD8" s="135"/>
      <c r="EXE8" s="135"/>
      <c r="EXF8" s="135"/>
      <c r="EXG8" s="135"/>
      <c r="EXH8" s="135"/>
      <c r="EXI8" s="135"/>
      <c r="EXJ8" s="135"/>
      <c r="EXK8" s="135"/>
      <c r="EXL8" s="135"/>
      <c r="EXM8" s="135"/>
      <c r="EXN8" s="135"/>
      <c r="EXO8" s="135"/>
      <c r="EXP8" s="135"/>
      <c r="EXQ8" s="135"/>
      <c r="EXR8" s="135"/>
      <c r="EXS8" s="135"/>
      <c r="EXT8" s="135"/>
      <c r="EXU8" s="135"/>
      <c r="EXV8" s="135"/>
      <c r="EXW8" s="135"/>
      <c r="EXX8" s="135"/>
      <c r="EXY8" s="135"/>
      <c r="EXZ8" s="135"/>
      <c r="EYA8" s="135"/>
      <c r="EYB8" s="135"/>
      <c r="EYC8" s="135"/>
      <c r="EYD8" s="135"/>
      <c r="EYE8" s="135"/>
      <c r="EYF8" s="135"/>
      <c r="EYG8" s="135"/>
      <c r="EYH8" s="135"/>
      <c r="EYI8" s="135"/>
      <c r="EYJ8" s="135"/>
      <c r="EYK8" s="135"/>
      <c r="EYL8" s="135"/>
      <c r="EYM8" s="135"/>
      <c r="EYN8" s="135"/>
      <c r="EYO8" s="135"/>
      <c r="EYP8" s="135"/>
      <c r="EYQ8" s="135"/>
      <c r="EYR8" s="135"/>
      <c r="EYS8" s="135"/>
      <c r="EYT8" s="135"/>
      <c r="EYU8" s="135"/>
      <c r="EYV8" s="135"/>
      <c r="EYW8" s="135"/>
      <c r="EYX8" s="135"/>
      <c r="EYY8" s="135"/>
      <c r="EYZ8" s="135"/>
      <c r="EZA8" s="135"/>
      <c r="EZB8" s="135"/>
      <c r="EZC8" s="135"/>
      <c r="EZD8" s="135"/>
      <c r="EZE8" s="135"/>
      <c r="EZF8" s="135"/>
      <c r="EZG8" s="135"/>
      <c r="EZH8" s="135"/>
      <c r="EZI8" s="135"/>
      <c r="EZJ8" s="135"/>
      <c r="EZK8" s="135"/>
      <c r="EZL8" s="135"/>
      <c r="EZM8" s="135"/>
      <c r="EZN8" s="135"/>
      <c r="EZO8" s="135"/>
      <c r="EZP8" s="135"/>
      <c r="EZQ8" s="135"/>
      <c r="EZR8" s="135"/>
      <c r="EZS8" s="135"/>
      <c r="EZT8" s="135"/>
      <c r="EZU8" s="135"/>
      <c r="EZV8" s="135"/>
      <c r="EZW8" s="135"/>
      <c r="EZX8" s="135"/>
      <c r="EZY8" s="135"/>
      <c r="EZZ8" s="135"/>
      <c r="FAA8" s="135"/>
      <c r="FAB8" s="135"/>
      <c r="FAC8" s="135"/>
      <c r="FAD8" s="135"/>
      <c r="FAE8" s="135"/>
      <c r="FAF8" s="135"/>
      <c r="FAG8" s="135"/>
      <c r="FAH8" s="135"/>
      <c r="FAI8" s="135"/>
      <c r="FAJ8" s="135"/>
      <c r="FAK8" s="135"/>
      <c r="FAL8" s="135"/>
      <c r="FAM8" s="135"/>
      <c r="FAN8" s="135"/>
      <c r="FAO8" s="135"/>
      <c r="FAP8" s="135"/>
      <c r="FAQ8" s="135"/>
      <c r="FAR8" s="135"/>
      <c r="FAS8" s="135"/>
      <c r="FAT8" s="135"/>
      <c r="FAU8" s="135"/>
      <c r="FAV8" s="135"/>
      <c r="FAW8" s="135"/>
      <c r="FAX8" s="135"/>
      <c r="FAY8" s="135"/>
      <c r="FAZ8" s="135"/>
      <c r="FBA8" s="135"/>
      <c r="FBB8" s="135"/>
      <c r="FBC8" s="135"/>
      <c r="FBD8" s="135"/>
      <c r="FBE8" s="135"/>
      <c r="FBF8" s="135"/>
      <c r="FBG8" s="135"/>
      <c r="FBH8" s="135"/>
      <c r="FBI8" s="135"/>
      <c r="FBJ8" s="135"/>
      <c r="FBK8" s="135"/>
      <c r="FBL8" s="135"/>
      <c r="FBM8" s="135"/>
      <c r="FBN8" s="135"/>
      <c r="FBO8" s="135"/>
      <c r="FBP8" s="135"/>
      <c r="FBQ8" s="135"/>
      <c r="FBR8" s="135"/>
      <c r="FBS8" s="135"/>
      <c r="FBT8" s="135"/>
      <c r="FBU8" s="135"/>
      <c r="FBV8" s="135"/>
      <c r="FBW8" s="135"/>
      <c r="FBX8" s="135"/>
      <c r="FBY8" s="135"/>
      <c r="FBZ8" s="135"/>
      <c r="FCA8" s="135"/>
      <c r="FCB8" s="135"/>
      <c r="FCC8" s="135"/>
      <c r="FCD8" s="135"/>
      <c r="FCE8" s="135"/>
      <c r="FCF8" s="135"/>
      <c r="FCG8" s="135"/>
      <c r="FCH8" s="135"/>
      <c r="FCI8" s="135"/>
      <c r="FCJ8" s="135"/>
      <c r="FCK8" s="135"/>
      <c r="FCL8" s="135"/>
      <c r="FCM8" s="135"/>
      <c r="FCN8" s="135"/>
      <c r="FCO8" s="135"/>
      <c r="FCP8" s="135"/>
      <c r="FCQ8" s="135"/>
      <c r="FCR8" s="135"/>
      <c r="FCS8" s="135"/>
      <c r="FCT8" s="135"/>
      <c r="FCU8" s="135"/>
      <c r="FCV8" s="135"/>
      <c r="FCW8" s="135"/>
      <c r="FCX8" s="135"/>
      <c r="FCY8" s="135"/>
      <c r="FCZ8" s="135"/>
      <c r="FDA8" s="135"/>
      <c r="FDB8" s="135"/>
      <c r="FDC8" s="135"/>
      <c r="FDD8" s="135"/>
      <c r="FDE8" s="135"/>
      <c r="FDF8" s="135"/>
      <c r="FDG8" s="135"/>
      <c r="FDH8" s="135"/>
      <c r="FDI8" s="135"/>
      <c r="FDJ8" s="135"/>
      <c r="FDK8" s="135"/>
      <c r="FDL8" s="135"/>
      <c r="FDM8" s="135"/>
      <c r="FDN8" s="135"/>
      <c r="FDO8" s="135"/>
      <c r="FDP8" s="135"/>
      <c r="FDQ8" s="135"/>
      <c r="FDR8" s="135"/>
      <c r="FDS8" s="135"/>
      <c r="FDT8" s="135"/>
      <c r="FDU8" s="135"/>
      <c r="FDV8" s="135"/>
      <c r="FDW8" s="135"/>
      <c r="FDX8" s="135"/>
      <c r="FDY8" s="135"/>
      <c r="FDZ8" s="135"/>
      <c r="FEA8" s="135"/>
      <c r="FEB8" s="135"/>
      <c r="FEC8" s="135"/>
      <c r="FED8" s="135"/>
      <c r="FEE8" s="135"/>
      <c r="FEF8" s="135"/>
      <c r="FEG8" s="135"/>
      <c r="FEH8" s="135"/>
      <c r="FEI8" s="135"/>
      <c r="FEJ8" s="135"/>
      <c r="FEK8" s="135"/>
      <c r="FEL8" s="135"/>
      <c r="FEM8" s="135"/>
      <c r="FEN8" s="135"/>
      <c r="FEO8" s="135"/>
      <c r="FEP8" s="135"/>
      <c r="FEQ8" s="135"/>
      <c r="FER8" s="135"/>
      <c r="FES8" s="135"/>
      <c r="FET8" s="135"/>
      <c r="FEU8" s="135"/>
      <c r="FEV8" s="135"/>
      <c r="FEW8" s="135"/>
      <c r="FEX8" s="135"/>
      <c r="FEY8" s="135"/>
      <c r="FEZ8" s="135"/>
      <c r="FFA8" s="135"/>
      <c r="FFB8" s="135"/>
      <c r="FFC8" s="135"/>
      <c r="FFD8" s="135"/>
      <c r="FFE8" s="135"/>
      <c r="FFF8" s="135"/>
      <c r="FFG8" s="135"/>
      <c r="FFH8" s="135"/>
      <c r="FFI8" s="135"/>
      <c r="FFJ8" s="135"/>
      <c r="FFK8" s="135"/>
      <c r="FFL8" s="135"/>
      <c r="FFM8" s="135"/>
      <c r="FFN8" s="135"/>
      <c r="FFO8" s="135"/>
      <c r="FFP8" s="135"/>
      <c r="FFQ8" s="135"/>
      <c r="FFR8" s="135"/>
      <c r="FFS8" s="135"/>
      <c r="FFT8" s="135"/>
      <c r="FFU8" s="135"/>
      <c r="FFV8" s="135"/>
      <c r="FFW8" s="135"/>
      <c r="FFX8" s="135"/>
      <c r="FFY8" s="135"/>
      <c r="FFZ8" s="135"/>
      <c r="FGA8" s="135"/>
      <c r="FGB8" s="135"/>
      <c r="FGC8" s="135"/>
      <c r="FGD8" s="135"/>
      <c r="FGE8" s="135"/>
      <c r="FGF8" s="135"/>
      <c r="FGG8" s="135"/>
      <c r="FGH8" s="135"/>
      <c r="FGI8" s="135"/>
      <c r="FGJ8" s="135"/>
      <c r="FGK8" s="135"/>
      <c r="FGL8" s="135"/>
      <c r="FGM8" s="135"/>
      <c r="FGN8" s="135"/>
      <c r="FGO8" s="135"/>
      <c r="FGP8" s="135"/>
      <c r="FGQ8" s="135"/>
      <c r="FGR8" s="135"/>
      <c r="FGS8" s="135"/>
      <c r="FGT8" s="135"/>
      <c r="FGU8" s="135"/>
      <c r="FGV8" s="135"/>
      <c r="FGW8" s="135"/>
      <c r="FGX8" s="135"/>
      <c r="FGY8" s="135"/>
      <c r="FGZ8" s="135"/>
      <c r="FHA8" s="135"/>
      <c r="FHB8" s="135"/>
      <c r="FHC8" s="135"/>
      <c r="FHD8" s="135"/>
      <c r="FHE8" s="135"/>
      <c r="FHF8" s="135"/>
      <c r="FHG8" s="135"/>
      <c r="FHH8" s="135"/>
      <c r="FHI8" s="135"/>
      <c r="FHJ8" s="135"/>
      <c r="FHK8" s="135"/>
      <c r="FHL8" s="135"/>
      <c r="FHM8" s="135"/>
      <c r="FHN8" s="135"/>
      <c r="FHO8" s="135"/>
      <c r="FHP8" s="135"/>
      <c r="FHQ8" s="135"/>
      <c r="FHR8" s="135"/>
      <c r="FHS8" s="135"/>
      <c r="FHT8" s="135"/>
      <c r="FHU8" s="135"/>
      <c r="FHV8" s="135"/>
      <c r="FHW8" s="135"/>
      <c r="FHX8" s="135"/>
      <c r="FHY8" s="135"/>
      <c r="FHZ8" s="135"/>
      <c r="FIA8" s="135"/>
      <c r="FIB8" s="135"/>
      <c r="FIC8" s="135"/>
      <c r="FID8" s="135"/>
      <c r="FIE8" s="135"/>
      <c r="FIF8" s="135"/>
      <c r="FIG8" s="135"/>
      <c r="FIH8" s="135"/>
      <c r="FII8" s="135"/>
      <c r="FIJ8" s="135"/>
      <c r="FIK8" s="135"/>
      <c r="FIL8" s="135"/>
      <c r="FIM8" s="135"/>
      <c r="FIN8" s="135"/>
      <c r="FIO8" s="135"/>
      <c r="FIP8" s="135"/>
      <c r="FIQ8" s="135"/>
      <c r="FIR8" s="135"/>
      <c r="FIS8" s="135"/>
      <c r="FIT8" s="135"/>
      <c r="FIU8" s="135"/>
      <c r="FIV8" s="135"/>
      <c r="FIW8" s="135"/>
      <c r="FIX8" s="135"/>
      <c r="FIY8" s="135"/>
      <c r="FIZ8" s="135"/>
      <c r="FJA8" s="135"/>
      <c r="FJB8" s="135"/>
      <c r="FJC8" s="135"/>
      <c r="FJD8" s="135"/>
      <c r="FJE8" s="135"/>
      <c r="FJF8" s="135"/>
      <c r="FJG8" s="135"/>
      <c r="FJH8" s="135"/>
      <c r="FJI8" s="135"/>
      <c r="FJJ8" s="135"/>
      <c r="FJK8" s="135"/>
      <c r="FJL8" s="135"/>
      <c r="FJM8" s="135"/>
      <c r="FJN8" s="135"/>
      <c r="FJO8" s="135"/>
      <c r="FJP8" s="135"/>
      <c r="FJQ8" s="135"/>
      <c r="FJR8" s="135"/>
      <c r="FJS8" s="135"/>
      <c r="FJT8" s="135"/>
      <c r="FJU8" s="135"/>
      <c r="FJV8" s="135"/>
      <c r="FJW8" s="135"/>
      <c r="FJX8" s="135"/>
      <c r="FJY8" s="135"/>
      <c r="FJZ8" s="135"/>
      <c r="FKA8" s="135"/>
      <c r="FKB8" s="135"/>
      <c r="FKC8" s="135"/>
      <c r="FKD8" s="135"/>
      <c r="FKE8" s="135"/>
      <c r="FKF8" s="135"/>
      <c r="FKG8" s="135"/>
      <c r="FKH8" s="135"/>
      <c r="FKI8" s="135"/>
      <c r="FKJ8" s="135"/>
      <c r="FKK8" s="135"/>
      <c r="FKL8" s="135"/>
      <c r="FKM8" s="135"/>
      <c r="FKN8" s="135"/>
      <c r="FKO8" s="135"/>
      <c r="FKP8" s="135"/>
      <c r="FKQ8" s="135"/>
      <c r="FKR8" s="135"/>
      <c r="FKS8" s="135"/>
      <c r="FKT8" s="135"/>
      <c r="FKU8" s="135"/>
      <c r="FKV8" s="135"/>
      <c r="FKW8" s="135"/>
      <c r="FKX8" s="135"/>
      <c r="FKY8" s="135"/>
      <c r="FKZ8" s="135"/>
      <c r="FLA8" s="135"/>
      <c r="FLB8" s="135"/>
      <c r="FLC8" s="135"/>
      <c r="FLD8" s="135"/>
      <c r="FLE8" s="135"/>
      <c r="FLF8" s="135"/>
      <c r="FLG8" s="135"/>
      <c r="FLH8" s="135"/>
      <c r="FLI8" s="135"/>
      <c r="FLJ8" s="135"/>
      <c r="FLK8" s="135"/>
      <c r="FLL8" s="135"/>
      <c r="FLM8" s="135"/>
      <c r="FLN8" s="135"/>
      <c r="FLO8" s="135"/>
      <c r="FLP8" s="135"/>
      <c r="FLQ8" s="135"/>
      <c r="FLR8" s="135"/>
      <c r="FLS8" s="135"/>
      <c r="FLT8" s="135"/>
      <c r="FLU8" s="135"/>
      <c r="FLV8" s="135"/>
      <c r="FLW8" s="135"/>
      <c r="FLX8" s="135"/>
      <c r="FLY8" s="135"/>
      <c r="FLZ8" s="135"/>
      <c r="FMA8" s="135"/>
      <c r="FMB8" s="135"/>
      <c r="FMC8" s="135"/>
      <c r="FMD8" s="135"/>
      <c r="FME8" s="135"/>
      <c r="FMF8" s="135"/>
      <c r="FMG8" s="135"/>
      <c r="FMH8" s="135"/>
      <c r="FMI8" s="135"/>
      <c r="FMJ8" s="135"/>
      <c r="FMK8" s="135"/>
      <c r="FML8" s="135"/>
      <c r="FMM8" s="135"/>
      <c r="FMN8" s="135"/>
      <c r="FMO8" s="135"/>
      <c r="FMP8" s="135"/>
      <c r="FMQ8" s="135"/>
      <c r="FMR8" s="135"/>
      <c r="FMS8" s="135"/>
      <c r="FMT8" s="135"/>
      <c r="FMU8" s="135"/>
      <c r="FMV8" s="135"/>
      <c r="FMW8" s="135"/>
      <c r="FMX8" s="135"/>
      <c r="FMY8" s="135"/>
      <c r="FMZ8" s="135"/>
      <c r="FNA8" s="135"/>
      <c r="FNB8" s="135"/>
      <c r="FNC8" s="135"/>
      <c r="FND8" s="135"/>
      <c r="FNE8" s="135"/>
      <c r="FNF8" s="135"/>
      <c r="FNG8" s="135"/>
      <c r="FNH8" s="135"/>
      <c r="FNI8" s="135"/>
      <c r="FNJ8" s="135"/>
      <c r="FNK8" s="135"/>
      <c r="FNL8" s="135"/>
      <c r="FNM8" s="135"/>
      <c r="FNN8" s="135"/>
      <c r="FNO8" s="135"/>
      <c r="FNP8" s="135"/>
      <c r="FNQ8" s="135"/>
      <c r="FNR8" s="135"/>
      <c r="FNS8" s="135"/>
      <c r="FNT8" s="135"/>
      <c r="FNU8" s="135"/>
      <c r="FNV8" s="135"/>
      <c r="FNW8" s="135"/>
      <c r="FNX8" s="135"/>
      <c r="FNY8" s="135"/>
      <c r="FNZ8" s="135"/>
      <c r="FOA8" s="135"/>
      <c r="FOB8" s="135"/>
      <c r="FOC8" s="135"/>
      <c r="FOD8" s="135"/>
      <c r="FOE8" s="135"/>
      <c r="FOF8" s="135"/>
      <c r="FOG8" s="135"/>
      <c r="FOH8" s="135"/>
      <c r="FOI8" s="135"/>
      <c r="FOJ8" s="135"/>
      <c r="FOK8" s="135"/>
      <c r="FOL8" s="135"/>
      <c r="FOM8" s="135"/>
      <c r="FON8" s="135"/>
      <c r="FOO8" s="135"/>
      <c r="FOP8" s="135"/>
      <c r="FOQ8" s="135"/>
      <c r="FOR8" s="135"/>
      <c r="FOS8" s="135"/>
      <c r="FOT8" s="135"/>
      <c r="FOU8" s="135"/>
      <c r="FOV8" s="135"/>
      <c r="FOW8" s="135"/>
      <c r="FOX8" s="135"/>
      <c r="FOY8" s="135"/>
      <c r="FOZ8" s="135"/>
      <c r="FPA8" s="135"/>
      <c r="FPB8" s="135"/>
      <c r="FPC8" s="135"/>
      <c r="FPD8" s="135"/>
      <c r="FPE8" s="135"/>
      <c r="FPF8" s="135"/>
      <c r="FPG8" s="135"/>
      <c r="FPH8" s="135"/>
      <c r="FPI8" s="135"/>
      <c r="FPJ8" s="135"/>
      <c r="FPK8" s="135"/>
      <c r="FPL8" s="135"/>
      <c r="FPM8" s="135"/>
      <c r="FPN8" s="135"/>
      <c r="FPO8" s="135"/>
      <c r="FPP8" s="135"/>
      <c r="FPQ8" s="135"/>
      <c r="FPR8" s="135"/>
      <c r="FPS8" s="135"/>
      <c r="FPT8" s="135"/>
      <c r="FPU8" s="135"/>
      <c r="FPV8" s="135"/>
      <c r="FPW8" s="135"/>
      <c r="FPX8" s="135"/>
      <c r="FPY8" s="135"/>
      <c r="FPZ8" s="135"/>
      <c r="FQA8" s="135"/>
      <c r="FQB8" s="135"/>
      <c r="FQC8" s="135"/>
      <c r="FQD8" s="135"/>
      <c r="FQE8" s="135"/>
      <c r="FQF8" s="135"/>
      <c r="FQG8" s="135"/>
      <c r="FQH8" s="135"/>
      <c r="FQI8" s="135"/>
      <c r="FQJ8" s="135"/>
      <c r="FQK8" s="135"/>
      <c r="FQL8" s="135"/>
      <c r="FQM8" s="135"/>
      <c r="FQN8" s="135"/>
      <c r="FQO8" s="135"/>
      <c r="FQP8" s="135"/>
      <c r="FQQ8" s="135"/>
      <c r="FQR8" s="135"/>
      <c r="FQS8" s="135"/>
      <c r="FQT8" s="135"/>
      <c r="FQU8" s="135"/>
      <c r="FQV8" s="135"/>
      <c r="FQW8" s="135"/>
      <c r="FQX8" s="135"/>
      <c r="FQY8" s="135"/>
      <c r="FQZ8" s="135"/>
      <c r="FRA8" s="135"/>
      <c r="FRB8" s="135"/>
      <c r="FRC8" s="135"/>
      <c r="FRD8" s="135"/>
      <c r="FRE8" s="135"/>
      <c r="FRF8" s="135"/>
      <c r="FRG8" s="135"/>
      <c r="FRH8" s="135"/>
      <c r="FRI8" s="135"/>
      <c r="FRJ8" s="135"/>
      <c r="FRK8" s="135"/>
      <c r="FRL8" s="135"/>
      <c r="FRM8" s="135"/>
      <c r="FRN8" s="135"/>
      <c r="FRO8" s="135"/>
      <c r="FRP8" s="135"/>
      <c r="FRQ8" s="135"/>
      <c r="FRR8" s="135"/>
      <c r="FRS8" s="135"/>
      <c r="FRT8" s="135"/>
      <c r="FRU8" s="135"/>
      <c r="FRV8" s="135"/>
      <c r="FRW8" s="135"/>
      <c r="FRX8" s="135"/>
      <c r="FRY8" s="135"/>
      <c r="FRZ8" s="135"/>
      <c r="FSA8" s="135"/>
      <c r="FSB8" s="135"/>
      <c r="FSC8" s="135"/>
      <c r="FSD8" s="135"/>
      <c r="FSE8" s="135"/>
      <c r="FSF8" s="135"/>
      <c r="FSG8" s="135"/>
      <c r="FSH8" s="135"/>
      <c r="FSI8" s="135"/>
      <c r="FSJ8" s="135"/>
      <c r="FSK8" s="135"/>
      <c r="FSL8" s="135"/>
      <c r="FSM8" s="135"/>
      <c r="FSN8" s="135"/>
      <c r="FSO8" s="135"/>
      <c r="FSP8" s="135"/>
      <c r="FSQ8" s="135"/>
      <c r="FSR8" s="135"/>
      <c r="FSS8" s="135"/>
      <c r="FST8" s="135"/>
      <c r="FSU8" s="135"/>
      <c r="FSV8" s="135"/>
      <c r="FSW8" s="135"/>
      <c r="FSX8" s="135"/>
      <c r="FSY8" s="135"/>
      <c r="FSZ8" s="135"/>
      <c r="FTA8" s="135"/>
      <c r="FTB8" s="135"/>
      <c r="FTC8" s="135"/>
      <c r="FTD8" s="135"/>
      <c r="FTE8" s="135"/>
      <c r="FTF8" s="135"/>
      <c r="FTG8" s="135"/>
      <c r="FTH8" s="135"/>
      <c r="FTI8" s="135"/>
      <c r="FTJ8" s="135"/>
      <c r="FTK8" s="135"/>
      <c r="FTL8" s="135"/>
      <c r="FTM8" s="135"/>
      <c r="FTN8" s="135"/>
      <c r="FTO8" s="135"/>
      <c r="FTP8" s="135"/>
      <c r="FTQ8" s="135"/>
      <c r="FTR8" s="135"/>
      <c r="FTS8" s="135"/>
      <c r="FTT8" s="135"/>
      <c r="FTU8" s="135"/>
      <c r="FTV8" s="135"/>
      <c r="FTW8" s="135"/>
      <c r="FTX8" s="135"/>
      <c r="FTY8" s="135"/>
      <c r="FTZ8" s="135"/>
      <c r="FUA8" s="135"/>
      <c r="FUB8" s="135"/>
      <c r="FUC8" s="135"/>
      <c r="FUD8" s="135"/>
      <c r="FUE8" s="135"/>
      <c r="FUF8" s="135"/>
      <c r="FUG8" s="135"/>
      <c r="FUH8" s="135"/>
      <c r="FUI8" s="135"/>
      <c r="FUJ8" s="135"/>
      <c r="FUK8" s="135"/>
      <c r="FUL8" s="135"/>
      <c r="FUM8" s="135"/>
      <c r="FUN8" s="135"/>
      <c r="FUO8" s="135"/>
      <c r="FUP8" s="135"/>
      <c r="FUQ8" s="135"/>
      <c r="FUR8" s="135"/>
      <c r="FUS8" s="135"/>
      <c r="FUT8" s="135"/>
      <c r="FUU8" s="135"/>
      <c r="FUV8" s="135"/>
      <c r="FUW8" s="135"/>
      <c r="FUX8" s="135"/>
      <c r="FUY8" s="135"/>
      <c r="FUZ8" s="135"/>
      <c r="FVA8" s="135"/>
      <c r="FVB8" s="135"/>
      <c r="FVC8" s="135"/>
      <c r="FVD8" s="135"/>
      <c r="FVE8" s="135"/>
      <c r="FVF8" s="135"/>
      <c r="FVG8" s="135"/>
      <c r="FVH8" s="135"/>
      <c r="FVI8" s="135"/>
      <c r="FVJ8" s="135"/>
      <c r="FVK8" s="135"/>
      <c r="FVL8" s="135"/>
      <c r="FVM8" s="135"/>
      <c r="FVN8" s="135"/>
      <c r="FVO8" s="135"/>
      <c r="FVP8" s="135"/>
      <c r="FVQ8" s="135"/>
      <c r="FVR8" s="135"/>
      <c r="FVS8" s="135"/>
      <c r="FVT8" s="135"/>
      <c r="FVU8" s="135"/>
      <c r="FVV8" s="135"/>
      <c r="FVW8" s="135"/>
      <c r="FVX8" s="135"/>
      <c r="FVY8" s="135"/>
      <c r="FVZ8" s="135"/>
      <c r="FWA8" s="135"/>
      <c r="FWB8" s="135"/>
      <c r="FWC8" s="135"/>
      <c r="FWD8" s="135"/>
      <c r="FWE8" s="135"/>
      <c r="FWF8" s="135"/>
      <c r="FWG8" s="135"/>
      <c r="FWH8" s="135"/>
      <c r="FWI8" s="135"/>
      <c r="FWJ8" s="135"/>
      <c r="FWK8" s="135"/>
      <c r="FWL8" s="135"/>
      <c r="FWM8" s="135"/>
      <c r="FWN8" s="135"/>
      <c r="FWO8" s="135"/>
      <c r="FWP8" s="135"/>
      <c r="FWQ8" s="135"/>
      <c r="FWR8" s="135"/>
      <c r="FWS8" s="135"/>
      <c r="FWT8" s="135"/>
      <c r="FWU8" s="135"/>
      <c r="FWV8" s="135"/>
      <c r="FWW8" s="135"/>
      <c r="FWX8" s="135"/>
      <c r="FWY8" s="135"/>
      <c r="FWZ8" s="135"/>
      <c r="FXA8" s="135"/>
      <c r="FXB8" s="135"/>
      <c r="FXC8" s="135"/>
      <c r="FXD8" s="135"/>
      <c r="FXE8" s="135"/>
      <c r="FXF8" s="135"/>
      <c r="FXG8" s="135"/>
      <c r="FXH8" s="135"/>
      <c r="FXI8" s="135"/>
      <c r="FXJ8" s="135"/>
      <c r="FXK8" s="135"/>
      <c r="FXL8" s="135"/>
      <c r="FXM8" s="135"/>
      <c r="FXN8" s="135"/>
      <c r="FXO8" s="135"/>
      <c r="FXP8" s="135"/>
      <c r="FXQ8" s="135"/>
      <c r="FXR8" s="135"/>
      <c r="FXS8" s="135"/>
      <c r="FXT8" s="135"/>
      <c r="FXU8" s="135"/>
      <c r="FXV8" s="135"/>
      <c r="FXW8" s="135"/>
      <c r="FXX8" s="135"/>
      <c r="FXY8" s="135"/>
      <c r="FXZ8" s="135"/>
      <c r="FYA8" s="135"/>
      <c r="FYB8" s="135"/>
      <c r="FYC8" s="135"/>
      <c r="FYD8" s="135"/>
      <c r="FYE8" s="135"/>
      <c r="FYF8" s="135"/>
      <c r="FYG8" s="135"/>
      <c r="FYH8" s="135"/>
      <c r="FYI8" s="135"/>
      <c r="FYJ8" s="135"/>
      <c r="FYK8" s="135"/>
      <c r="FYL8" s="135"/>
      <c r="FYM8" s="135"/>
      <c r="FYN8" s="135"/>
      <c r="FYO8" s="135"/>
      <c r="FYP8" s="135"/>
      <c r="FYQ8" s="135"/>
      <c r="FYR8" s="135"/>
      <c r="FYS8" s="135"/>
      <c r="FYT8" s="135"/>
      <c r="FYU8" s="135"/>
      <c r="FYV8" s="135"/>
      <c r="FYW8" s="135"/>
      <c r="FYX8" s="135"/>
      <c r="FYY8" s="135"/>
      <c r="FYZ8" s="135"/>
      <c r="FZA8" s="135"/>
      <c r="FZB8" s="135"/>
      <c r="FZC8" s="135"/>
      <c r="FZD8" s="135"/>
      <c r="FZE8" s="135"/>
      <c r="FZF8" s="135"/>
      <c r="FZG8" s="135"/>
      <c r="FZH8" s="135"/>
      <c r="FZI8" s="135"/>
      <c r="FZJ8" s="135"/>
      <c r="FZK8" s="135"/>
      <c r="FZL8" s="135"/>
      <c r="FZM8" s="135"/>
      <c r="FZN8" s="135"/>
      <c r="FZO8" s="135"/>
      <c r="FZP8" s="135"/>
      <c r="FZQ8" s="135"/>
      <c r="FZR8" s="135"/>
      <c r="FZS8" s="135"/>
      <c r="FZT8" s="135"/>
      <c r="FZU8" s="135"/>
      <c r="FZV8" s="135"/>
      <c r="FZW8" s="135"/>
      <c r="FZX8" s="135"/>
      <c r="FZY8" s="135"/>
      <c r="FZZ8" s="135"/>
      <c r="GAA8" s="135"/>
      <c r="GAB8" s="135"/>
      <c r="GAC8" s="135"/>
      <c r="GAD8" s="135"/>
      <c r="GAE8" s="135"/>
      <c r="GAF8" s="135"/>
      <c r="GAG8" s="135"/>
      <c r="GAH8" s="135"/>
      <c r="GAI8" s="135"/>
      <c r="GAJ8" s="135"/>
      <c r="GAK8" s="135"/>
      <c r="GAL8" s="135"/>
      <c r="GAM8" s="135"/>
      <c r="GAN8" s="135"/>
      <c r="GAO8" s="135"/>
      <c r="GAP8" s="135"/>
      <c r="GAQ8" s="135"/>
      <c r="GAR8" s="135"/>
      <c r="GAS8" s="135"/>
      <c r="GAT8" s="135"/>
      <c r="GAU8" s="135"/>
      <c r="GAV8" s="135"/>
      <c r="GAW8" s="135"/>
      <c r="GAX8" s="135"/>
      <c r="GAY8" s="135"/>
      <c r="GAZ8" s="135"/>
      <c r="GBA8" s="135"/>
      <c r="GBB8" s="135"/>
      <c r="GBC8" s="135"/>
      <c r="GBD8" s="135"/>
      <c r="GBE8" s="135"/>
      <c r="GBF8" s="135"/>
      <c r="GBG8" s="135"/>
      <c r="GBH8" s="135"/>
      <c r="GBI8" s="135"/>
      <c r="GBJ8" s="135"/>
      <c r="GBK8" s="135"/>
      <c r="GBL8" s="135"/>
      <c r="GBM8" s="135"/>
      <c r="GBN8" s="135"/>
      <c r="GBO8" s="135"/>
      <c r="GBP8" s="135"/>
      <c r="GBQ8" s="135"/>
      <c r="GBR8" s="135"/>
      <c r="GBS8" s="135"/>
      <c r="GBT8" s="135"/>
      <c r="GBU8" s="135"/>
      <c r="GBV8" s="135"/>
      <c r="GBW8" s="135"/>
      <c r="GBX8" s="135"/>
      <c r="GBY8" s="135"/>
      <c r="GBZ8" s="135"/>
      <c r="GCA8" s="135"/>
      <c r="GCB8" s="135"/>
      <c r="GCC8" s="135"/>
      <c r="GCD8" s="135"/>
      <c r="GCE8" s="135"/>
      <c r="GCF8" s="135"/>
      <c r="GCG8" s="135"/>
      <c r="GCH8" s="135"/>
      <c r="GCI8" s="135"/>
      <c r="GCJ8" s="135"/>
      <c r="GCK8" s="135"/>
      <c r="GCL8" s="135"/>
      <c r="GCM8" s="135"/>
      <c r="GCN8" s="135"/>
      <c r="GCO8" s="135"/>
      <c r="GCP8" s="135"/>
      <c r="GCQ8" s="135"/>
      <c r="GCR8" s="135"/>
      <c r="GCS8" s="135"/>
      <c r="GCT8" s="135"/>
      <c r="GCU8" s="135"/>
      <c r="GCV8" s="135"/>
      <c r="GCW8" s="135"/>
      <c r="GCX8" s="135"/>
      <c r="GCY8" s="135"/>
      <c r="GCZ8" s="135"/>
      <c r="GDA8" s="135"/>
      <c r="GDB8" s="135"/>
      <c r="GDC8" s="135"/>
      <c r="GDD8" s="135"/>
      <c r="GDE8" s="135"/>
      <c r="GDF8" s="135"/>
      <c r="GDG8" s="135"/>
      <c r="GDH8" s="135"/>
      <c r="GDI8" s="135"/>
      <c r="GDJ8" s="135"/>
      <c r="GDK8" s="135"/>
      <c r="GDL8" s="135"/>
      <c r="GDM8" s="135"/>
      <c r="GDN8" s="135"/>
      <c r="GDO8" s="135"/>
      <c r="GDP8" s="135"/>
      <c r="GDQ8" s="135"/>
      <c r="GDR8" s="135"/>
      <c r="GDS8" s="135"/>
      <c r="GDT8" s="135"/>
      <c r="GDU8" s="135"/>
      <c r="GDV8" s="135"/>
      <c r="GDW8" s="135"/>
      <c r="GDX8" s="135"/>
      <c r="GDY8" s="135"/>
      <c r="GDZ8" s="135"/>
      <c r="GEA8" s="135"/>
      <c r="GEB8" s="135"/>
      <c r="GEC8" s="135"/>
      <c r="GED8" s="135"/>
      <c r="GEE8" s="135"/>
      <c r="GEF8" s="135"/>
      <c r="GEG8" s="135"/>
      <c r="GEH8" s="135"/>
      <c r="GEI8" s="135"/>
      <c r="GEJ8" s="135"/>
      <c r="GEK8" s="135"/>
      <c r="GEL8" s="135"/>
      <c r="GEM8" s="135"/>
      <c r="GEN8" s="135"/>
      <c r="GEO8" s="135"/>
      <c r="GEP8" s="135"/>
      <c r="GEQ8" s="135"/>
      <c r="GER8" s="135"/>
      <c r="GES8" s="135"/>
      <c r="GET8" s="135"/>
      <c r="GEU8" s="135"/>
      <c r="GEV8" s="135"/>
      <c r="GEW8" s="135"/>
      <c r="GEX8" s="135"/>
      <c r="GEY8" s="135"/>
      <c r="GEZ8" s="135"/>
      <c r="GFA8" s="135"/>
      <c r="GFB8" s="135"/>
      <c r="GFC8" s="135"/>
      <c r="GFD8" s="135"/>
      <c r="GFE8" s="135"/>
      <c r="GFF8" s="135"/>
      <c r="GFG8" s="135"/>
      <c r="GFH8" s="135"/>
      <c r="GFI8" s="135"/>
      <c r="GFJ8" s="135"/>
      <c r="GFK8" s="135"/>
      <c r="GFL8" s="135"/>
      <c r="GFM8" s="135"/>
      <c r="GFN8" s="135"/>
      <c r="GFO8" s="135"/>
      <c r="GFP8" s="135"/>
      <c r="GFQ8" s="135"/>
      <c r="GFR8" s="135"/>
      <c r="GFS8" s="135"/>
      <c r="GFT8" s="135"/>
      <c r="GFU8" s="135"/>
      <c r="GFV8" s="135"/>
      <c r="GFW8" s="135"/>
      <c r="GFX8" s="135"/>
      <c r="GFY8" s="135"/>
      <c r="GFZ8" s="135"/>
      <c r="GGA8" s="135"/>
      <c r="GGB8" s="135"/>
      <c r="GGC8" s="135"/>
      <c r="GGD8" s="135"/>
      <c r="GGE8" s="135"/>
      <c r="GGF8" s="135"/>
      <c r="GGG8" s="135"/>
      <c r="GGH8" s="135"/>
      <c r="GGI8" s="135"/>
      <c r="GGJ8" s="135"/>
      <c r="GGK8" s="135"/>
      <c r="GGL8" s="135"/>
      <c r="GGM8" s="135"/>
      <c r="GGN8" s="135"/>
      <c r="GGO8" s="135"/>
      <c r="GGP8" s="135"/>
      <c r="GGQ8" s="135"/>
      <c r="GGR8" s="135"/>
      <c r="GGS8" s="135"/>
      <c r="GGT8" s="135"/>
      <c r="GGU8" s="135"/>
      <c r="GGV8" s="135"/>
      <c r="GGW8" s="135"/>
      <c r="GGX8" s="135"/>
      <c r="GGY8" s="135"/>
      <c r="GGZ8" s="135"/>
      <c r="GHA8" s="135"/>
      <c r="GHB8" s="135"/>
      <c r="GHC8" s="135"/>
      <c r="GHD8" s="135"/>
      <c r="GHE8" s="135"/>
      <c r="GHF8" s="135"/>
      <c r="GHG8" s="135"/>
      <c r="GHH8" s="135"/>
      <c r="GHI8" s="135"/>
      <c r="GHJ8" s="135"/>
      <c r="GHK8" s="135"/>
      <c r="GHL8" s="135"/>
      <c r="GHM8" s="135"/>
      <c r="GHN8" s="135"/>
      <c r="GHO8" s="135"/>
      <c r="GHP8" s="135"/>
      <c r="GHQ8" s="135"/>
      <c r="GHR8" s="135"/>
      <c r="GHS8" s="135"/>
      <c r="GHT8" s="135"/>
      <c r="GHU8" s="135"/>
      <c r="GHV8" s="135"/>
      <c r="GHW8" s="135"/>
      <c r="GHX8" s="135"/>
      <c r="GHY8" s="135"/>
      <c r="GHZ8" s="135"/>
      <c r="GIA8" s="135"/>
      <c r="GIB8" s="135"/>
      <c r="GIC8" s="135"/>
      <c r="GID8" s="135"/>
      <c r="GIE8" s="135"/>
      <c r="GIF8" s="135"/>
      <c r="GIG8" s="135"/>
      <c r="GIH8" s="135"/>
      <c r="GII8" s="135"/>
      <c r="GIJ8" s="135"/>
      <c r="GIK8" s="135"/>
      <c r="GIL8" s="135"/>
      <c r="GIM8" s="135"/>
      <c r="GIN8" s="135"/>
      <c r="GIO8" s="135"/>
      <c r="GIP8" s="135"/>
      <c r="GIQ8" s="135"/>
      <c r="GIR8" s="135"/>
      <c r="GIS8" s="135"/>
      <c r="GIT8" s="135"/>
      <c r="GIU8" s="135"/>
      <c r="GIV8" s="135"/>
      <c r="GIW8" s="135"/>
      <c r="GIX8" s="135"/>
      <c r="GIY8" s="135"/>
      <c r="GIZ8" s="135"/>
      <c r="GJA8" s="135"/>
      <c r="GJB8" s="135"/>
      <c r="GJC8" s="135"/>
      <c r="GJD8" s="135"/>
      <c r="GJE8" s="135"/>
      <c r="GJF8" s="135"/>
      <c r="GJG8" s="135"/>
      <c r="GJH8" s="135"/>
      <c r="GJI8" s="135"/>
      <c r="GJJ8" s="135"/>
      <c r="GJK8" s="135"/>
      <c r="GJL8" s="135"/>
      <c r="GJM8" s="135"/>
      <c r="GJN8" s="135"/>
      <c r="GJO8" s="135"/>
      <c r="GJP8" s="135"/>
      <c r="GJQ8" s="135"/>
      <c r="GJR8" s="135"/>
      <c r="GJS8" s="135"/>
      <c r="GJT8" s="135"/>
      <c r="GJU8" s="135"/>
      <c r="GJV8" s="135"/>
      <c r="GJW8" s="135"/>
      <c r="GJX8" s="135"/>
      <c r="GJY8" s="135"/>
      <c r="GJZ8" s="135"/>
      <c r="GKA8" s="135"/>
      <c r="GKB8" s="135"/>
      <c r="GKC8" s="135"/>
      <c r="GKD8" s="135"/>
      <c r="GKE8" s="135"/>
      <c r="GKF8" s="135"/>
      <c r="GKG8" s="135"/>
      <c r="GKH8" s="135"/>
      <c r="GKI8" s="135"/>
      <c r="GKJ8" s="135"/>
      <c r="GKK8" s="135"/>
      <c r="GKL8" s="135"/>
      <c r="GKM8" s="135"/>
      <c r="GKN8" s="135"/>
      <c r="GKO8" s="135"/>
      <c r="GKP8" s="135"/>
      <c r="GKQ8" s="135"/>
      <c r="GKR8" s="135"/>
      <c r="GKS8" s="135"/>
      <c r="GKT8" s="135"/>
      <c r="GKU8" s="135"/>
      <c r="GKV8" s="135"/>
      <c r="GKW8" s="135"/>
      <c r="GKX8" s="135"/>
      <c r="GKY8" s="135"/>
      <c r="GKZ8" s="135"/>
      <c r="GLA8" s="135"/>
      <c r="GLB8" s="135"/>
      <c r="GLC8" s="135"/>
      <c r="GLD8" s="135"/>
      <c r="GLE8" s="135"/>
      <c r="GLF8" s="135"/>
      <c r="GLG8" s="135"/>
      <c r="GLH8" s="135"/>
      <c r="GLI8" s="135"/>
      <c r="GLJ8" s="135"/>
      <c r="GLK8" s="135"/>
      <c r="GLL8" s="135"/>
      <c r="GLM8" s="135"/>
      <c r="GLN8" s="135"/>
      <c r="GLO8" s="135"/>
      <c r="GLP8" s="135"/>
      <c r="GLQ8" s="135"/>
      <c r="GLR8" s="135"/>
      <c r="GLS8" s="135"/>
      <c r="GLT8" s="135"/>
      <c r="GLU8" s="135"/>
      <c r="GLV8" s="135"/>
      <c r="GLW8" s="135"/>
      <c r="GLX8" s="135"/>
      <c r="GLY8" s="135"/>
      <c r="GLZ8" s="135"/>
      <c r="GMA8" s="135"/>
      <c r="GMB8" s="135"/>
      <c r="GMC8" s="135"/>
      <c r="GMD8" s="135"/>
      <c r="GME8" s="135"/>
      <c r="GMF8" s="135"/>
      <c r="GMG8" s="135"/>
      <c r="GMH8" s="135"/>
      <c r="GMI8" s="135"/>
      <c r="GMJ8" s="135"/>
      <c r="GMK8" s="135"/>
      <c r="GML8" s="135"/>
      <c r="GMM8" s="135"/>
      <c r="GMN8" s="135"/>
      <c r="GMO8" s="135"/>
      <c r="GMP8" s="135"/>
      <c r="GMQ8" s="135"/>
      <c r="GMR8" s="135"/>
      <c r="GMS8" s="135"/>
      <c r="GMT8" s="135"/>
      <c r="GMU8" s="135"/>
      <c r="GMV8" s="135"/>
      <c r="GMW8" s="135"/>
      <c r="GMX8" s="135"/>
      <c r="GMY8" s="135"/>
      <c r="GMZ8" s="135"/>
      <c r="GNA8" s="135"/>
      <c r="GNB8" s="135"/>
      <c r="GNC8" s="135"/>
      <c r="GND8" s="135"/>
      <c r="GNE8" s="135"/>
      <c r="GNF8" s="135"/>
      <c r="GNG8" s="135"/>
      <c r="GNH8" s="135"/>
      <c r="GNI8" s="135"/>
      <c r="GNJ8" s="135"/>
      <c r="GNK8" s="135"/>
      <c r="GNL8" s="135"/>
      <c r="GNM8" s="135"/>
      <c r="GNN8" s="135"/>
      <c r="GNO8" s="135"/>
      <c r="GNP8" s="135"/>
      <c r="GNQ8" s="135"/>
      <c r="GNR8" s="135"/>
      <c r="GNS8" s="135"/>
      <c r="GNT8" s="135"/>
      <c r="GNU8" s="135"/>
      <c r="GNV8" s="135"/>
      <c r="GNW8" s="135"/>
      <c r="GNX8" s="135"/>
      <c r="GNY8" s="135"/>
      <c r="GNZ8" s="135"/>
      <c r="GOA8" s="135"/>
      <c r="GOB8" s="135"/>
      <c r="GOC8" s="135"/>
      <c r="GOD8" s="135"/>
      <c r="GOE8" s="135"/>
      <c r="GOF8" s="135"/>
      <c r="GOG8" s="135"/>
      <c r="GOH8" s="135"/>
      <c r="GOI8" s="135"/>
      <c r="GOJ8" s="135"/>
      <c r="GOK8" s="135"/>
      <c r="GOL8" s="135"/>
      <c r="GOM8" s="135"/>
      <c r="GON8" s="135"/>
      <c r="GOO8" s="135"/>
      <c r="GOP8" s="135"/>
      <c r="GOQ8" s="135"/>
      <c r="GOR8" s="135"/>
      <c r="GOS8" s="135"/>
      <c r="GOT8" s="135"/>
      <c r="GOU8" s="135"/>
      <c r="GOV8" s="135"/>
      <c r="GOW8" s="135"/>
      <c r="GOX8" s="135"/>
      <c r="GOY8" s="135"/>
      <c r="GOZ8" s="135"/>
      <c r="GPA8" s="135"/>
      <c r="GPB8" s="135"/>
      <c r="GPC8" s="135"/>
      <c r="GPD8" s="135"/>
      <c r="GPE8" s="135"/>
      <c r="GPF8" s="135"/>
      <c r="GPG8" s="135"/>
      <c r="GPH8" s="135"/>
      <c r="GPI8" s="135"/>
      <c r="GPJ8" s="135"/>
      <c r="GPK8" s="135"/>
      <c r="GPL8" s="135"/>
      <c r="GPM8" s="135"/>
      <c r="GPN8" s="135"/>
      <c r="GPO8" s="135"/>
      <c r="GPP8" s="135"/>
      <c r="GPQ8" s="135"/>
      <c r="GPR8" s="135"/>
      <c r="GPS8" s="135"/>
      <c r="GPT8" s="135"/>
      <c r="GPU8" s="135"/>
      <c r="GPV8" s="135"/>
      <c r="GPW8" s="135"/>
      <c r="GPX8" s="135"/>
      <c r="GPY8" s="135"/>
      <c r="GPZ8" s="135"/>
      <c r="GQA8" s="135"/>
      <c r="GQB8" s="135"/>
      <c r="GQC8" s="135"/>
      <c r="GQD8" s="135"/>
      <c r="GQE8" s="135"/>
      <c r="GQF8" s="135"/>
      <c r="GQG8" s="135"/>
      <c r="GQH8" s="135"/>
      <c r="GQI8" s="135"/>
      <c r="GQJ8" s="135"/>
      <c r="GQK8" s="135"/>
      <c r="GQL8" s="135"/>
      <c r="GQM8" s="135"/>
      <c r="GQN8" s="135"/>
      <c r="GQO8" s="135"/>
      <c r="GQP8" s="135"/>
      <c r="GQQ8" s="135"/>
      <c r="GQR8" s="135"/>
      <c r="GQS8" s="135"/>
      <c r="GQT8" s="135"/>
      <c r="GQU8" s="135"/>
      <c r="GQV8" s="135"/>
      <c r="GQW8" s="135"/>
      <c r="GQX8" s="135"/>
      <c r="GQY8" s="135"/>
      <c r="GQZ8" s="135"/>
      <c r="GRA8" s="135"/>
      <c r="GRB8" s="135"/>
      <c r="GRC8" s="135"/>
      <c r="GRD8" s="135"/>
      <c r="GRE8" s="135"/>
      <c r="GRF8" s="135"/>
      <c r="GRG8" s="135"/>
      <c r="GRH8" s="135"/>
      <c r="GRI8" s="135"/>
      <c r="GRJ8" s="135"/>
      <c r="GRK8" s="135"/>
      <c r="GRL8" s="135"/>
      <c r="GRM8" s="135"/>
      <c r="GRN8" s="135"/>
      <c r="GRO8" s="135"/>
      <c r="GRP8" s="135"/>
      <c r="GRQ8" s="135"/>
      <c r="GRR8" s="135"/>
      <c r="GRS8" s="135"/>
      <c r="GRT8" s="135"/>
      <c r="GRU8" s="135"/>
      <c r="GRV8" s="135"/>
      <c r="GRW8" s="135"/>
      <c r="GRX8" s="135"/>
      <c r="GRY8" s="135"/>
      <c r="GRZ8" s="135"/>
      <c r="GSA8" s="135"/>
      <c r="GSB8" s="135"/>
      <c r="GSC8" s="135"/>
      <c r="GSD8" s="135"/>
      <c r="GSE8" s="135"/>
      <c r="GSF8" s="135"/>
      <c r="GSG8" s="135"/>
      <c r="GSH8" s="135"/>
      <c r="GSI8" s="135"/>
      <c r="GSJ8" s="135"/>
      <c r="GSK8" s="135"/>
      <c r="GSL8" s="135"/>
      <c r="GSM8" s="135"/>
      <c r="GSN8" s="135"/>
      <c r="GSO8" s="135"/>
      <c r="GSP8" s="135"/>
      <c r="GSQ8" s="135"/>
      <c r="GSR8" s="135"/>
      <c r="GSS8" s="135"/>
      <c r="GST8" s="135"/>
      <c r="GSU8" s="135"/>
      <c r="GSV8" s="135"/>
      <c r="GSW8" s="135"/>
      <c r="GSX8" s="135"/>
      <c r="GSY8" s="135"/>
      <c r="GSZ8" s="135"/>
      <c r="GTA8" s="135"/>
      <c r="GTB8" s="135"/>
      <c r="GTC8" s="135"/>
      <c r="GTD8" s="135"/>
      <c r="GTE8" s="135"/>
      <c r="GTF8" s="135"/>
      <c r="GTG8" s="135"/>
      <c r="GTH8" s="135"/>
      <c r="GTI8" s="135"/>
      <c r="GTJ8" s="135"/>
      <c r="GTK8" s="135"/>
      <c r="GTL8" s="135"/>
      <c r="GTM8" s="135"/>
      <c r="GTN8" s="135"/>
      <c r="GTO8" s="135"/>
      <c r="GTP8" s="135"/>
      <c r="GTQ8" s="135"/>
      <c r="GTR8" s="135"/>
      <c r="GTS8" s="135"/>
      <c r="GTT8" s="135"/>
      <c r="GTU8" s="135"/>
      <c r="GTV8" s="135"/>
      <c r="GTW8" s="135"/>
      <c r="GTX8" s="135"/>
      <c r="GTY8" s="135"/>
      <c r="GTZ8" s="135"/>
      <c r="GUA8" s="135"/>
      <c r="GUB8" s="135"/>
      <c r="GUC8" s="135"/>
      <c r="GUD8" s="135"/>
      <c r="GUE8" s="135"/>
      <c r="GUF8" s="135"/>
      <c r="GUG8" s="135"/>
      <c r="GUH8" s="135"/>
      <c r="GUI8" s="135"/>
      <c r="GUJ8" s="135"/>
      <c r="GUK8" s="135"/>
      <c r="GUL8" s="135"/>
      <c r="GUM8" s="135"/>
      <c r="GUN8" s="135"/>
      <c r="GUO8" s="135"/>
      <c r="GUP8" s="135"/>
      <c r="GUQ8" s="135"/>
      <c r="GUR8" s="135"/>
      <c r="GUS8" s="135"/>
      <c r="GUT8" s="135"/>
      <c r="GUU8" s="135"/>
      <c r="GUV8" s="135"/>
      <c r="GUW8" s="135"/>
      <c r="GUX8" s="135"/>
      <c r="GUY8" s="135"/>
      <c r="GUZ8" s="135"/>
      <c r="GVA8" s="135"/>
      <c r="GVB8" s="135"/>
      <c r="GVC8" s="135"/>
      <c r="GVD8" s="135"/>
      <c r="GVE8" s="135"/>
      <c r="GVF8" s="135"/>
      <c r="GVG8" s="135"/>
      <c r="GVH8" s="135"/>
      <c r="GVI8" s="135"/>
      <c r="GVJ8" s="135"/>
      <c r="GVK8" s="135"/>
      <c r="GVL8" s="135"/>
      <c r="GVM8" s="135"/>
      <c r="GVN8" s="135"/>
      <c r="GVO8" s="135"/>
      <c r="GVP8" s="135"/>
      <c r="GVQ8" s="135"/>
      <c r="GVR8" s="135"/>
      <c r="GVS8" s="135"/>
      <c r="GVT8" s="135"/>
      <c r="GVU8" s="135"/>
      <c r="GVV8" s="135"/>
      <c r="GVW8" s="135"/>
      <c r="GVX8" s="135"/>
      <c r="GVY8" s="135"/>
      <c r="GVZ8" s="135"/>
      <c r="GWA8" s="135"/>
      <c r="GWB8" s="135"/>
      <c r="GWC8" s="135"/>
      <c r="GWD8" s="135"/>
      <c r="GWE8" s="135"/>
      <c r="GWF8" s="135"/>
      <c r="GWG8" s="135"/>
      <c r="GWH8" s="135"/>
      <c r="GWI8" s="135"/>
      <c r="GWJ8" s="135"/>
      <c r="GWK8" s="135"/>
      <c r="GWL8" s="135"/>
      <c r="GWM8" s="135"/>
      <c r="GWN8" s="135"/>
      <c r="GWO8" s="135"/>
      <c r="GWP8" s="135"/>
      <c r="GWQ8" s="135"/>
      <c r="GWR8" s="135"/>
      <c r="GWS8" s="135"/>
      <c r="GWT8" s="135"/>
      <c r="GWU8" s="135"/>
      <c r="GWV8" s="135"/>
      <c r="GWW8" s="135"/>
      <c r="GWX8" s="135"/>
      <c r="GWY8" s="135"/>
      <c r="GWZ8" s="135"/>
      <c r="GXA8" s="135"/>
      <c r="GXB8" s="135"/>
      <c r="GXC8" s="135"/>
      <c r="GXD8" s="135"/>
      <c r="GXE8" s="135"/>
      <c r="GXF8" s="135"/>
      <c r="GXG8" s="135"/>
      <c r="GXH8" s="135"/>
      <c r="GXI8" s="135"/>
      <c r="GXJ8" s="135"/>
      <c r="GXK8" s="135"/>
      <c r="GXL8" s="135"/>
      <c r="GXM8" s="135"/>
      <c r="GXN8" s="135"/>
      <c r="GXO8" s="135"/>
      <c r="GXP8" s="135"/>
      <c r="GXQ8" s="135"/>
      <c r="GXR8" s="135"/>
      <c r="GXS8" s="135"/>
      <c r="GXT8" s="135"/>
      <c r="GXU8" s="135"/>
      <c r="GXV8" s="135"/>
      <c r="GXW8" s="135"/>
      <c r="GXX8" s="135"/>
      <c r="GXY8" s="135"/>
      <c r="GXZ8" s="135"/>
      <c r="GYA8" s="135"/>
      <c r="GYB8" s="135"/>
      <c r="GYC8" s="135"/>
      <c r="GYD8" s="135"/>
      <c r="GYE8" s="135"/>
      <c r="GYF8" s="135"/>
      <c r="GYG8" s="135"/>
      <c r="GYH8" s="135"/>
      <c r="GYI8" s="135"/>
      <c r="GYJ8" s="135"/>
      <c r="GYK8" s="135"/>
      <c r="GYL8" s="135"/>
      <c r="GYM8" s="135"/>
      <c r="GYN8" s="135"/>
      <c r="GYO8" s="135"/>
      <c r="GYP8" s="135"/>
      <c r="GYQ8" s="135"/>
      <c r="GYR8" s="135"/>
      <c r="GYS8" s="135"/>
      <c r="GYT8" s="135"/>
      <c r="GYU8" s="135"/>
      <c r="GYV8" s="135"/>
      <c r="GYW8" s="135"/>
      <c r="GYX8" s="135"/>
      <c r="GYY8" s="135"/>
      <c r="GYZ8" s="135"/>
      <c r="GZA8" s="135"/>
      <c r="GZB8" s="135"/>
      <c r="GZC8" s="135"/>
      <c r="GZD8" s="135"/>
      <c r="GZE8" s="135"/>
      <c r="GZF8" s="135"/>
      <c r="GZG8" s="135"/>
      <c r="GZH8" s="135"/>
      <c r="GZI8" s="135"/>
      <c r="GZJ8" s="135"/>
      <c r="GZK8" s="135"/>
      <c r="GZL8" s="135"/>
      <c r="GZM8" s="135"/>
      <c r="GZN8" s="135"/>
      <c r="GZO8" s="135"/>
      <c r="GZP8" s="135"/>
      <c r="GZQ8" s="135"/>
      <c r="GZR8" s="135"/>
      <c r="GZS8" s="135"/>
      <c r="GZT8" s="135"/>
      <c r="GZU8" s="135"/>
      <c r="GZV8" s="135"/>
      <c r="GZW8" s="135"/>
      <c r="GZX8" s="135"/>
      <c r="GZY8" s="135"/>
      <c r="GZZ8" s="135"/>
      <c r="HAA8" s="135"/>
      <c r="HAB8" s="135"/>
      <c r="HAC8" s="135"/>
      <c r="HAD8" s="135"/>
      <c r="HAE8" s="135"/>
      <c r="HAF8" s="135"/>
      <c r="HAG8" s="135"/>
      <c r="HAH8" s="135"/>
      <c r="HAI8" s="135"/>
      <c r="HAJ8" s="135"/>
      <c r="HAK8" s="135"/>
      <c r="HAL8" s="135"/>
      <c r="HAM8" s="135"/>
      <c r="HAN8" s="135"/>
      <c r="HAO8" s="135"/>
      <c r="HAP8" s="135"/>
      <c r="HAQ8" s="135"/>
      <c r="HAR8" s="135"/>
      <c r="HAS8" s="135"/>
      <c r="HAT8" s="135"/>
      <c r="HAU8" s="135"/>
      <c r="HAV8" s="135"/>
      <c r="HAW8" s="135"/>
      <c r="HAX8" s="135"/>
      <c r="HAY8" s="135"/>
      <c r="HAZ8" s="135"/>
      <c r="HBA8" s="135"/>
      <c r="HBB8" s="135"/>
      <c r="HBC8" s="135"/>
      <c r="HBD8" s="135"/>
      <c r="HBE8" s="135"/>
      <c r="HBF8" s="135"/>
      <c r="HBG8" s="135"/>
      <c r="HBH8" s="135"/>
      <c r="HBI8" s="135"/>
      <c r="HBJ8" s="135"/>
      <c r="HBK8" s="135"/>
      <c r="HBL8" s="135"/>
      <c r="HBM8" s="135"/>
      <c r="HBN8" s="135"/>
      <c r="HBO8" s="135"/>
      <c r="HBP8" s="135"/>
      <c r="HBQ8" s="135"/>
      <c r="HBR8" s="135"/>
      <c r="HBS8" s="135"/>
      <c r="HBT8" s="135"/>
      <c r="HBU8" s="135"/>
      <c r="HBV8" s="135"/>
      <c r="HBW8" s="135"/>
      <c r="HBX8" s="135"/>
      <c r="HBY8" s="135"/>
      <c r="HBZ8" s="135"/>
      <c r="HCA8" s="135"/>
      <c r="HCB8" s="135"/>
      <c r="HCC8" s="135"/>
      <c r="HCD8" s="135"/>
      <c r="HCE8" s="135"/>
      <c r="HCF8" s="135"/>
      <c r="HCG8" s="135"/>
      <c r="HCH8" s="135"/>
      <c r="HCI8" s="135"/>
      <c r="HCJ8" s="135"/>
      <c r="HCK8" s="135"/>
      <c r="HCL8" s="135"/>
      <c r="HCM8" s="135"/>
      <c r="HCN8" s="135"/>
      <c r="HCO8" s="135"/>
      <c r="HCP8" s="135"/>
      <c r="HCQ8" s="135"/>
      <c r="HCR8" s="135"/>
      <c r="HCS8" s="135"/>
      <c r="HCT8" s="135"/>
      <c r="HCU8" s="135"/>
      <c r="HCV8" s="135"/>
      <c r="HCW8" s="135"/>
      <c r="HCX8" s="135"/>
      <c r="HCY8" s="135"/>
      <c r="HCZ8" s="135"/>
      <c r="HDA8" s="135"/>
      <c r="HDB8" s="135"/>
      <c r="HDC8" s="135"/>
      <c r="HDD8" s="135"/>
      <c r="HDE8" s="135"/>
      <c r="HDF8" s="135"/>
      <c r="HDG8" s="135"/>
      <c r="HDH8" s="135"/>
      <c r="HDI8" s="135"/>
      <c r="HDJ8" s="135"/>
      <c r="HDK8" s="135"/>
      <c r="HDL8" s="135"/>
      <c r="HDM8" s="135"/>
      <c r="HDN8" s="135"/>
      <c r="HDO8" s="135"/>
      <c r="HDP8" s="135"/>
      <c r="HDQ8" s="135"/>
      <c r="HDR8" s="135"/>
      <c r="HDS8" s="135"/>
      <c r="HDT8" s="135"/>
      <c r="HDU8" s="135"/>
      <c r="HDV8" s="135"/>
      <c r="HDW8" s="135"/>
      <c r="HDX8" s="135"/>
      <c r="HDY8" s="135"/>
      <c r="HDZ8" s="135"/>
      <c r="HEA8" s="135"/>
      <c r="HEB8" s="135"/>
      <c r="HEC8" s="135"/>
      <c r="HED8" s="135"/>
      <c r="HEE8" s="135"/>
      <c r="HEF8" s="135"/>
      <c r="HEG8" s="135"/>
      <c r="HEH8" s="135"/>
      <c r="HEI8" s="135"/>
      <c r="HEJ8" s="135"/>
      <c r="HEK8" s="135"/>
      <c r="HEL8" s="135"/>
      <c r="HEM8" s="135"/>
      <c r="HEN8" s="135"/>
      <c r="HEO8" s="135"/>
      <c r="HEP8" s="135"/>
      <c r="HEQ8" s="135"/>
      <c r="HER8" s="135"/>
      <c r="HES8" s="135"/>
      <c r="HET8" s="135"/>
      <c r="HEU8" s="135"/>
      <c r="HEV8" s="135"/>
      <c r="HEW8" s="135"/>
      <c r="HEX8" s="135"/>
      <c r="HEY8" s="135"/>
      <c r="HEZ8" s="135"/>
      <c r="HFA8" s="135"/>
      <c r="HFB8" s="135"/>
      <c r="HFC8" s="135"/>
      <c r="HFD8" s="135"/>
      <c r="HFE8" s="135"/>
      <c r="HFF8" s="135"/>
      <c r="HFG8" s="135"/>
      <c r="HFH8" s="135"/>
      <c r="HFI8" s="135"/>
      <c r="HFJ8" s="135"/>
      <c r="HFK8" s="135"/>
      <c r="HFL8" s="135"/>
      <c r="HFM8" s="135"/>
      <c r="HFN8" s="135"/>
      <c r="HFO8" s="135"/>
      <c r="HFP8" s="135"/>
      <c r="HFQ8" s="135"/>
      <c r="HFR8" s="135"/>
      <c r="HFS8" s="135"/>
      <c r="HFT8" s="135"/>
      <c r="HFU8" s="135"/>
      <c r="HFV8" s="135"/>
      <c r="HFW8" s="135"/>
      <c r="HFX8" s="135"/>
      <c r="HFY8" s="135"/>
      <c r="HFZ8" s="135"/>
      <c r="HGA8" s="135"/>
      <c r="HGB8" s="135"/>
      <c r="HGC8" s="135"/>
      <c r="HGD8" s="135"/>
      <c r="HGE8" s="135"/>
      <c r="HGF8" s="135"/>
      <c r="HGG8" s="135"/>
      <c r="HGH8" s="135"/>
      <c r="HGI8" s="135"/>
      <c r="HGJ8" s="135"/>
      <c r="HGK8" s="135"/>
      <c r="HGL8" s="135"/>
      <c r="HGM8" s="135"/>
      <c r="HGN8" s="135"/>
      <c r="HGO8" s="135"/>
      <c r="HGP8" s="135"/>
      <c r="HGQ8" s="135"/>
      <c r="HGR8" s="135"/>
      <c r="HGS8" s="135"/>
      <c r="HGT8" s="135"/>
      <c r="HGU8" s="135"/>
      <c r="HGV8" s="135"/>
      <c r="HGW8" s="135"/>
      <c r="HGX8" s="135"/>
      <c r="HGY8" s="135"/>
      <c r="HGZ8" s="135"/>
      <c r="HHA8" s="135"/>
      <c r="HHB8" s="135"/>
      <c r="HHC8" s="135"/>
      <c r="HHD8" s="135"/>
      <c r="HHE8" s="135"/>
      <c r="HHF8" s="135"/>
      <c r="HHG8" s="135"/>
      <c r="HHH8" s="135"/>
      <c r="HHI8" s="135"/>
      <c r="HHJ8" s="135"/>
      <c r="HHK8" s="135"/>
      <c r="HHL8" s="135"/>
      <c r="HHM8" s="135"/>
      <c r="HHN8" s="135"/>
      <c r="HHO8" s="135"/>
      <c r="HHP8" s="135"/>
      <c r="HHQ8" s="135"/>
      <c r="HHR8" s="135"/>
      <c r="HHS8" s="135"/>
      <c r="HHT8" s="135"/>
      <c r="HHU8" s="135"/>
      <c r="HHV8" s="135"/>
      <c r="HHW8" s="135"/>
      <c r="HHX8" s="135"/>
      <c r="HHY8" s="135"/>
      <c r="HHZ8" s="135"/>
      <c r="HIA8" s="135"/>
      <c r="HIB8" s="135"/>
      <c r="HIC8" s="135"/>
      <c r="HID8" s="135"/>
      <c r="HIE8" s="135"/>
      <c r="HIF8" s="135"/>
      <c r="HIG8" s="135"/>
      <c r="HIH8" s="135"/>
      <c r="HII8" s="135"/>
      <c r="HIJ8" s="135"/>
      <c r="HIK8" s="135"/>
      <c r="HIL8" s="135"/>
      <c r="HIM8" s="135"/>
      <c r="HIN8" s="135"/>
      <c r="HIO8" s="135"/>
      <c r="HIP8" s="135"/>
      <c r="HIQ8" s="135"/>
      <c r="HIR8" s="135"/>
      <c r="HIS8" s="135"/>
      <c r="HIT8" s="135"/>
      <c r="HIU8" s="135"/>
      <c r="HIV8" s="135"/>
      <c r="HIW8" s="135"/>
      <c r="HIX8" s="135"/>
      <c r="HIY8" s="135"/>
      <c r="HIZ8" s="135"/>
      <c r="HJA8" s="135"/>
      <c r="HJB8" s="135"/>
      <c r="HJC8" s="135"/>
      <c r="HJD8" s="135"/>
      <c r="HJE8" s="135"/>
      <c r="HJF8" s="135"/>
      <c r="HJG8" s="135"/>
      <c r="HJH8" s="135"/>
      <c r="HJI8" s="135"/>
      <c r="HJJ8" s="135"/>
      <c r="HJK8" s="135"/>
      <c r="HJL8" s="135"/>
      <c r="HJM8" s="135"/>
      <c r="HJN8" s="135"/>
      <c r="HJO8" s="135"/>
      <c r="HJP8" s="135"/>
      <c r="HJQ8" s="135"/>
      <c r="HJR8" s="135"/>
      <c r="HJS8" s="135"/>
      <c r="HJT8" s="135"/>
      <c r="HJU8" s="135"/>
      <c r="HJV8" s="135"/>
      <c r="HJW8" s="135"/>
      <c r="HJX8" s="135"/>
      <c r="HJY8" s="135"/>
      <c r="HJZ8" s="135"/>
      <c r="HKA8" s="135"/>
      <c r="HKB8" s="135"/>
      <c r="HKC8" s="135"/>
      <c r="HKD8" s="135"/>
      <c r="HKE8" s="135"/>
      <c r="HKF8" s="135"/>
      <c r="HKG8" s="135"/>
      <c r="HKH8" s="135"/>
      <c r="HKI8" s="135"/>
      <c r="HKJ8" s="135"/>
      <c r="HKK8" s="135"/>
      <c r="HKL8" s="135"/>
      <c r="HKM8" s="135"/>
      <c r="HKN8" s="135"/>
      <c r="HKO8" s="135"/>
      <c r="HKP8" s="135"/>
      <c r="HKQ8" s="135"/>
      <c r="HKR8" s="135"/>
      <c r="HKS8" s="135"/>
      <c r="HKT8" s="135"/>
      <c r="HKU8" s="135"/>
      <c r="HKV8" s="135"/>
      <c r="HKW8" s="135"/>
      <c r="HKX8" s="135"/>
      <c r="HKY8" s="135"/>
      <c r="HKZ8" s="135"/>
      <c r="HLA8" s="135"/>
      <c r="HLB8" s="135"/>
      <c r="HLC8" s="135"/>
      <c r="HLD8" s="135"/>
      <c r="HLE8" s="135"/>
      <c r="HLF8" s="135"/>
      <c r="HLG8" s="135"/>
      <c r="HLH8" s="135"/>
      <c r="HLI8" s="135"/>
      <c r="HLJ8" s="135"/>
      <c r="HLK8" s="135"/>
      <c r="HLL8" s="135"/>
      <c r="HLM8" s="135"/>
      <c r="HLN8" s="135"/>
      <c r="HLO8" s="135"/>
      <c r="HLP8" s="135"/>
      <c r="HLQ8" s="135"/>
      <c r="HLR8" s="135"/>
      <c r="HLS8" s="135"/>
      <c r="HLT8" s="135"/>
      <c r="HLU8" s="135"/>
      <c r="HLV8" s="135"/>
      <c r="HLW8" s="135"/>
      <c r="HLX8" s="135"/>
      <c r="HLY8" s="135"/>
      <c r="HLZ8" s="135"/>
      <c r="HMA8" s="135"/>
      <c r="HMB8" s="135"/>
      <c r="HMC8" s="135"/>
      <c r="HMD8" s="135"/>
      <c r="HME8" s="135"/>
      <c r="HMF8" s="135"/>
      <c r="HMG8" s="135"/>
      <c r="HMH8" s="135"/>
      <c r="HMI8" s="135"/>
      <c r="HMJ8" s="135"/>
      <c r="HMK8" s="135"/>
      <c r="HML8" s="135"/>
      <c r="HMM8" s="135"/>
      <c r="HMN8" s="135"/>
      <c r="HMO8" s="135"/>
      <c r="HMP8" s="135"/>
      <c r="HMQ8" s="135"/>
      <c r="HMR8" s="135"/>
      <c r="HMS8" s="135"/>
      <c r="HMT8" s="135"/>
      <c r="HMU8" s="135"/>
      <c r="HMV8" s="135"/>
      <c r="HMW8" s="135"/>
      <c r="HMX8" s="135"/>
      <c r="HMY8" s="135"/>
      <c r="HMZ8" s="135"/>
      <c r="HNA8" s="135"/>
      <c r="HNB8" s="135"/>
      <c r="HNC8" s="135"/>
      <c r="HND8" s="135"/>
      <c r="HNE8" s="135"/>
      <c r="HNF8" s="135"/>
      <c r="HNG8" s="135"/>
      <c r="HNH8" s="135"/>
      <c r="HNI8" s="135"/>
      <c r="HNJ8" s="135"/>
      <c r="HNK8" s="135"/>
      <c r="HNL8" s="135"/>
      <c r="HNM8" s="135"/>
      <c r="HNN8" s="135"/>
      <c r="HNO8" s="135"/>
      <c r="HNP8" s="135"/>
      <c r="HNQ8" s="135"/>
      <c r="HNR8" s="135"/>
      <c r="HNS8" s="135"/>
      <c r="HNT8" s="135"/>
      <c r="HNU8" s="135"/>
      <c r="HNV8" s="135"/>
      <c r="HNW8" s="135"/>
      <c r="HNX8" s="135"/>
      <c r="HNY8" s="135"/>
      <c r="HNZ8" s="135"/>
      <c r="HOA8" s="135"/>
      <c r="HOB8" s="135"/>
      <c r="HOC8" s="135"/>
      <c r="HOD8" s="135"/>
      <c r="HOE8" s="135"/>
      <c r="HOF8" s="135"/>
      <c r="HOG8" s="135"/>
      <c r="HOH8" s="135"/>
      <c r="HOI8" s="135"/>
      <c r="HOJ8" s="135"/>
      <c r="HOK8" s="135"/>
      <c r="HOL8" s="135"/>
      <c r="HOM8" s="135"/>
      <c r="HON8" s="135"/>
      <c r="HOO8" s="135"/>
      <c r="HOP8" s="135"/>
      <c r="HOQ8" s="135"/>
      <c r="HOR8" s="135"/>
      <c r="HOS8" s="135"/>
      <c r="HOT8" s="135"/>
      <c r="HOU8" s="135"/>
      <c r="HOV8" s="135"/>
      <c r="HOW8" s="135"/>
      <c r="HOX8" s="135"/>
      <c r="HOY8" s="135"/>
      <c r="HOZ8" s="135"/>
      <c r="HPA8" s="135"/>
      <c r="HPB8" s="135"/>
      <c r="HPC8" s="135"/>
      <c r="HPD8" s="135"/>
      <c r="HPE8" s="135"/>
      <c r="HPF8" s="135"/>
      <c r="HPG8" s="135"/>
      <c r="HPH8" s="135"/>
      <c r="HPI8" s="135"/>
      <c r="HPJ8" s="135"/>
      <c r="HPK8" s="135"/>
      <c r="HPL8" s="135"/>
      <c r="HPM8" s="135"/>
      <c r="HPN8" s="135"/>
      <c r="HPO8" s="135"/>
      <c r="HPP8" s="135"/>
      <c r="HPQ8" s="135"/>
      <c r="HPR8" s="135"/>
      <c r="HPS8" s="135"/>
      <c r="HPT8" s="135"/>
      <c r="HPU8" s="135"/>
      <c r="HPV8" s="135"/>
      <c r="HPW8" s="135"/>
      <c r="HPX8" s="135"/>
      <c r="HPY8" s="135"/>
      <c r="HPZ8" s="135"/>
      <c r="HQA8" s="135"/>
      <c r="HQB8" s="135"/>
      <c r="HQC8" s="135"/>
      <c r="HQD8" s="135"/>
      <c r="HQE8" s="135"/>
      <c r="HQF8" s="135"/>
      <c r="HQG8" s="135"/>
      <c r="HQH8" s="135"/>
      <c r="HQI8" s="135"/>
      <c r="HQJ8" s="135"/>
      <c r="HQK8" s="135"/>
      <c r="HQL8" s="135"/>
      <c r="HQM8" s="135"/>
      <c r="HQN8" s="135"/>
      <c r="HQO8" s="135"/>
      <c r="HQP8" s="135"/>
      <c r="HQQ8" s="135"/>
      <c r="HQR8" s="135"/>
      <c r="HQS8" s="135"/>
      <c r="HQT8" s="135"/>
      <c r="HQU8" s="135"/>
      <c r="HQV8" s="135"/>
      <c r="HQW8" s="135"/>
      <c r="HQX8" s="135"/>
      <c r="HQY8" s="135"/>
      <c r="HQZ8" s="135"/>
      <c r="HRA8" s="135"/>
      <c r="HRB8" s="135"/>
      <c r="HRC8" s="135"/>
      <c r="HRD8" s="135"/>
      <c r="HRE8" s="135"/>
      <c r="HRF8" s="135"/>
      <c r="HRG8" s="135"/>
      <c r="HRH8" s="135"/>
      <c r="HRI8" s="135"/>
      <c r="HRJ8" s="135"/>
      <c r="HRK8" s="135"/>
      <c r="HRL8" s="135"/>
      <c r="HRM8" s="135"/>
      <c r="HRN8" s="135"/>
      <c r="HRO8" s="135"/>
      <c r="HRP8" s="135"/>
      <c r="HRQ8" s="135"/>
      <c r="HRR8" s="135"/>
      <c r="HRS8" s="135"/>
      <c r="HRT8" s="135"/>
      <c r="HRU8" s="135"/>
      <c r="HRV8" s="135"/>
      <c r="HRW8" s="135"/>
      <c r="HRX8" s="135"/>
      <c r="HRY8" s="135"/>
      <c r="HRZ8" s="135"/>
      <c r="HSA8" s="135"/>
      <c r="HSB8" s="135"/>
      <c r="HSC8" s="135"/>
      <c r="HSD8" s="135"/>
      <c r="HSE8" s="135"/>
      <c r="HSF8" s="135"/>
      <c r="HSG8" s="135"/>
      <c r="HSH8" s="135"/>
      <c r="HSI8" s="135"/>
      <c r="HSJ8" s="135"/>
      <c r="HSK8" s="135"/>
      <c r="HSL8" s="135"/>
      <c r="HSM8" s="135"/>
      <c r="HSN8" s="135"/>
      <c r="HSO8" s="135"/>
      <c r="HSP8" s="135"/>
      <c r="HSQ8" s="135"/>
      <c r="HSR8" s="135"/>
      <c r="HSS8" s="135"/>
      <c r="HST8" s="135"/>
      <c r="HSU8" s="135"/>
      <c r="HSV8" s="135"/>
      <c r="HSW8" s="135"/>
      <c r="HSX8" s="135"/>
      <c r="HSY8" s="135"/>
      <c r="HSZ8" s="135"/>
      <c r="HTA8" s="135"/>
      <c r="HTB8" s="135"/>
      <c r="HTC8" s="135"/>
      <c r="HTD8" s="135"/>
      <c r="HTE8" s="135"/>
      <c r="HTF8" s="135"/>
      <c r="HTG8" s="135"/>
      <c r="HTH8" s="135"/>
      <c r="HTI8" s="135"/>
      <c r="HTJ8" s="135"/>
      <c r="HTK8" s="135"/>
      <c r="HTL8" s="135"/>
      <c r="HTM8" s="135"/>
      <c r="HTN8" s="135"/>
      <c r="HTO8" s="135"/>
      <c r="HTP8" s="135"/>
      <c r="HTQ8" s="135"/>
      <c r="HTR8" s="135"/>
      <c r="HTS8" s="135"/>
      <c r="HTT8" s="135"/>
      <c r="HTU8" s="135"/>
      <c r="HTV8" s="135"/>
      <c r="HTW8" s="135"/>
      <c r="HTX8" s="135"/>
      <c r="HTY8" s="135"/>
      <c r="HTZ8" s="135"/>
      <c r="HUA8" s="135"/>
      <c r="HUB8" s="135"/>
      <c r="HUC8" s="135"/>
      <c r="HUD8" s="135"/>
      <c r="HUE8" s="135"/>
      <c r="HUF8" s="135"/>
      <c r="HUG8" s="135"/>
      <c r="HUH8" s="135"/>
      <c r="HUI8" s="135"/>
      <c r="HUJ8" s="135"/>
      <c r="HUK8" s="135"/>
      <c r="HUL8" s="135"/>
      <c r="HUM8" s="135"/>
      <c r="HUN8" s="135"/>
      <c r="HUO8" s="135"/>
      <c r="HUP8" s="135"/>
      <c r="HUQ8" s="135"/>
      <c r="HUR8" s="135"/>
      <c r="HUS8" s="135"/>
      <c r="HUT8" s="135"/>
      <c r="HUU8" s="135"/>
      <c r="HUV8" s="135"/>
      <c r="HUW8" s="135"/>
      <c r="HUX8" s="135"/>
      <c r="HUY8" s="135"/>
      <c r="HUZ8" s="135"/>
      <c r="HVA8" s="135"/>
      <c r="HVB8" s="135"/>
      <c r="HVC8" s="135"/>
      <c r="HVD8" s="135"/>
      <c r="HVE8" s="135"/>
      <c r="HVF8" s="135"/>
      <c r="HVG8" s="135"/>
      <c r="HVH8" s="135"/>
      <c r="HVI8" s="135"/>
      <c r="HVJ8" s="135"/>
      <c r="HVK8" s="135"/>
      <c r="HVL8" s="135"/>
      <c r="HVM8" s="135"/>
      <c r="HVN8" s="135"/>
      <c r="HVO8" s="135"/>
      <c r="HVP8" s="135"/>
      <c r="HVQ8" s="135"/>
      <c r="HVR8" s="135"/>
      <c r="HVS8" s="135"/>
      <c r="HVT8" s="135"/>
      <c r="HVU8" s="135"/>
      <c r="HVV8" s="135"/>
      <c r="HVW8" s="135"/>
      <c r="HVX8" s="135"/>
      <c r="HVY8" s="135"/>
      <c r="HVZ8" s="135"/>
      <c r="HWA8" s="135"/>
      <c r="HWB8" s="135"/>
      <c r="HWC8" s="135"/>
      <c r="HWD8" s="135"/>
      <c r="HWE8" s="135"/>
      <c r="HWF8" s="135"/>
      <c r="HWG8" s="135"/>
      <c r="HWH8" s="135"/>
      <c r="HWI8" s="135"/>
      <c r="HWJ8" s="135"/>
      <c r="HWK8" s="135"/>
      <c r="HWL8" s="135"/>
      <c r="HWM8" s="135"/>
      <c r="HWN8" s="135"/>
      <c r="HWO8" s="135"/>
      <c r="HWP8" s="135"/>
      <c r="HWQ8" s="135"/>
      <c r="HWR8" s="135"/>
      <c r="HWS8" s="135"/>
      <c r="HWT8" s="135"/>
      <c r="HWU8" s="135"/>
      <c r="HWV8" s="135"/>
      <c r="HWW8" s="135"/>
      <c r="HWX8" s="135"/>
      <c r="HWY8" s="135"/>
      <c r="HWZ8" s="135"/>
      <c r="HXA8" s="135"/>
      <c r="HXB8" s="135"/>
      <c r="HXC8" s="135"/>
      <c r="HXD8" s="135"/>
      <c r="HXE8" s="135"/>
      <c r="HXF8" s="135"/>
      <c r="HXG8" s="135"/>
      <c r="HXH8" s="135"/>
      <c r="HXI8" s="135"/>
      <c r="HXJ8" s="135"/>
      <c r="HXK8" s="135"/>
      <c r="HXL8" s="135"/>
      <c r="HXM8" s="135"/>
      <c r="HXN8" s="135"/>
      <c r="HXO8" s="135"/>
      <c r="HXP8" s="135"/>
      <c r="HXQ8" s="135"/>
      <c r="HXR8" s="135"/>
      <c r="HXS8" s="135"/>
      <c r="HXT8" s="135"/>
      <c r="HXU8" s="135"/>
      <c r="HXV8" s="135"/>
      <c r="HXW8" s="135"/>
      <c r="HXX8" s="135"/>
      <c r="HXY8" s="135"/>
      <c r="HXZ8" s="135"/>
      <c r="HYA8" s="135"/>
      <c r="HYB8" s="135"/>
      <c r="HYC8" s="135"/>
      <c r="HYD8" s="135"/>
      <c r="HYE8" s="135"/>
      <c r="HYF8" s="135"/>
      <c r="HYG8" s="135"/>
      <c r="HYH8" s="135"/>
      <c r="HYI8" s="135"/>
      <c r="HYJ8" s="135"/>
      <c r="HYK8" s="135"/>
      <c r="HYL8" s="135"/>
      <c r="HYM8" s="135"/>
      <c r="HYN8" s="135"/>
      <c r="HYO8" s="135"/>
      <c r="HYP8" s="135"/>
      <c r="HYQ8" s="135"/>
      <c r="HYR8" s="135"/>
      <c r="HYS8" s="135"/>
      <c r="HYT8" s="135"/>
      <c r="HYU8" s="135"/>
      <c r="HYV8" s="135"/>
      <c r="HYW8" s="135"/>
      <c r="HYX8" s="135"/>
      <c r="HYY8" s="135"/>
      <c r="HYZ8" s="135"/>
      <c r="HZA8" s="135"/>
      <c r="HZB8" s="135"/>
      <c r="HZC8" s="135"/>
      <c r="HZD8" s="135"/>
      <c r="HZE8" s="135"/>
      <c r="HZF8" s="135"/>
      <c r="HZG8" s="135"/>
      <c r="HZH8" s="135"/>
      <c r="HZI8" s="135"/>
      <c r="HZJ8" s="135"/>
      <c r="HZK8" s="135"/>
      <c r="HZL8" s="135"/>
      <c r="HZM8" s="135"/>
      <c r="HZN8" s="135"/>
      <c r="HZO8" s="135"/>
      <c r="HZP8" s="135"/>
      <c r="HZQ8" s="135"/>
      <c r="HZR8" s="135"/>
      <c r="HZS8" s="135"/>
      <c r="HZT8" s="135"/>
      <c r="HZU8" s="135"/>
      <c r="HZV8" s="135"/>
      <c r="HZW8" s="135"/>
      <c r="HZX8" s="135"/>
      <c r="HZY8" s="135"/>
      <c r="HZZ8" s="135"/>
      <c r="IAA8" s="135"/>
      <c r="IAB8" s="135"/>
      <c r="IAC8" s="135"/>
      <c r="IAD8" s="135"/>
      <c r="IAE8" s="135"/>
      <c r="IAF8" s="135"/>
      <c r="IAG8" s="135"/>
      <c r="IAH8" s="135"/>
      <c r="IAI8" s="135"/>
      <c r="IAJ8" s="135"/>
      <c r="IAK8" s="135"/>
      <c r="IAL8" s="135"/>
      <c r="IAM8" s="135"/>
      <c r="IAN8" s="135"/>
      <c r="IAO8" s="135"/>
      <c r="IAP8" s="135"/>
      <c r="IAQ8" s="135"/>
      <c r="IAR8" s="135"/>
      <c r="IAS8" s="135"/>
      <c r="IAT8" s="135"/>
      <c r="IAU8" s="135"/>
      <c r="IAV8" s="135"/>
      <c r="IAW8" s="135"/>
      <c r="IAX8" s="135"/>
      <c r="IAY8" s="135"/>
      <c r="IAZ8" s="135"/>
      <c r="IBA8" s="135"/>
      <c r="IBB8" s="135"/>
      <c r="IBC8" s="135"/>
      <c r="IBD8" s="135"/>
      <c r="IBE8" s="135"/>
      <c r="IBF8" s="135"/>
      <c r="IBG8" s="135"/>
      <c r="IBH8" s="135"/>
      <c r="IBI8" s="135"/>
      <c r="IBJ8" s="135"/>
      <c r="IBK8" s="135"/>
      <c r="IBL8" s="135"/>
      <c r="IBM8" s="135"/>
      <c r="IBN8" s="135"/>
      <c r="IBO8" s="135"/>
      <c r="IBP8" s="135"/>
      <c r="IBQ8" s="135"/>
      <c r="IBR8" s="135"/>
      <c r="IBS8" s="135"/>
      <c r="IBT8" s="135"/>
      <c r="IBU8" s="135"/>
      <c r="IBV8" s="135"/>
      <c r="IBW8" s="135"/>
      <c r="IBX8" s="135"/>
      <c r="IBY8" s="135"/>
      <c r="IBZ8" s="135"/>
      <c r="ICA8" s="135"/>
      <c r="ICB8" s="135"/>
      <c r="ICC8" s="135"/>
      <c r="ICD8" s="135"/>
      <c r="ICE8" s="135"/>
      <c r="ICF8" s="135"/>
      <c r="ICG8" s="135"/>
      <c r="ICH8" s="135"/>
      <c r="ICI8" s="135"/>
      <c r="ICJ8" s="135"/>
      <c r="ICK8" s="135"/>
      <c r="ICL8" s="135"/>
      <c r="ICM8" s="135"/>
      <c r="ICN8" s="135"/>
      <c r="ICO8" s="135"/>
      <c r="ICP8" s="135"/>
      <c r="ICQ8" s="135"/>
      <c r="ICR8" s="135"/>
      <c r="ICS8" s="135"/>
      <c r="ICT8" s="135"/>
      <c r="ICU8" s="135"/>
      <c r="ICV8" s="135"/>
      <c r="ICW8" s="135"/>
      <c r="ICX8" s="135"/>
      <c r="ICY8" s="135"/>
      <c r="ICZ8" s="135"/>
      <c r="IDA8" s="135"/>
      <c r="IDB8" s="135"/>
      <c r="IDC8" s="135"/>
      <c r="IDD8" s="135"/>
      <c r="IDE8" s="135"/>
      <c r="IDF8" s="135"/>
      <c r="IDG8" s="135"/>
      <c r="IDH8" s="135"/>
      <c r="IDI8" s="135"/>
      <c r="IDJ8" s="135"/>
      <c r="IDK8" s="135"/>
      <c r="IDL8" s="135"/>
      <c r="IDM8" s="135"/>
      <c r="IDN8" s="135"/>
      <c r="IDO8" s="135"/>
      <c r="IDP8" s="135"/>
      <c r="IDQ8" s="135"/>
      <c r="IDR8" s="135"/>
      <c r="IDS8" s="135"/>
      <c r="IDT8" s="135"/>
      <c r="IDU8" s="135"/>
      <c r="IDV8" s="135"/>
      <c r="IDW8" s="135"/>
      <c r="IDX8" s="135"/>
      <c r="IDY8" s="135"/>
      <c r="IDZ8" s="135"/>
      <c r="IEA8" s="135"/>
      <c r="IEB8" s="135"/>
      <c r="IEC8" s="135"/>
      <c r="IED8" s="135"/>
      <c r="IEE8" s="135"/>
      <c r="IEF8" s="135"/>
      <c r="IEG8" s="135"/>
      <c r="IEH8" s="135"/>
      <c r="IEI8" s="135"/>
      <c r="IEJ8" s="135"/>
      <c r="IEK8" s="135"/>
      <c r="IEL8" s="135"/>
      <c r="IEM8" s="135"/>
      <c r="IEN8" s="135"/>
      <c r="IEO8" s="135"/>
      <c r="IEP8" s="135"/>
      <c r="IEQ8" s="135"/>
      <c r="IER8" s="135"/>
      <c r="IES8" s="135"/>
      <c r="IET8" s="135"/>
      <c r="IEU8" s="135"/>
      <c r="IEV8" s="135"/>
      <c r="IEW8" s="135"/>
      <c r="IEX8" s="135"/>
      <c r="IEY8" s="135"/>
      <c r="IEZ8" s="135"/>
      <c r="IFA8" s="135"/>
      <c r="IFB8" s="135"/>
      <c r="IFC8" s="135"/>
      <c r="IFD8" s="135"/>
      <c r="IFE8" s="135"/>
      <c r="IFF8" s="135"/>
      <c r="IFG8" s="135"/>
      <c r="IFH8" s="135"/>
      <c r="IFI8" s="135"/>
      <c r="IFJ8" s="135"/>
      <c r="IFK8" s="135"/>
      <c r="IFL8" s="135"/>
      <c r="IFM8" s="135"/>
      <c r="IFN8" s="135"/>
      <c r="IFO8" s="135"/>
      <c r="IFP8" s="135"/>
      <c r="IFQ8" s="135"/>
      <c r="IFR8" s="135"/>
      <c r="IFS8" s="135"/>
      <c r="IFT8" s="135"/>
      <c r="IFU8" s="135"/>
      <c r="IFV8" s="135"/>
      <c r="IFW8" s="135"/>
      <c r="IFX8" s="135"/>
      <c r="IFY8" s="135"/>
      <c r="IFZ8" s="135"/>
      <c r="IGA8" s="135"/>
      <c r="IGB8" s="135"/>
      <c r="IGC8" s="135"/>
      <c r="IGD8" s="135"/>
      <c r="IGE8" s="135"/>
      <c r="IGF8" s="135"/>
      <c r="IGG8" s="135"/>
      <c r="IGH8" s="135"/>
      <c r="IGI8" s="135"/>
      <c r="IGJ8" s="135"/>
      <c r="IGK8" s="135"/>
      <c r="IGL8" s="135"/>
      <c r="IGM8" s="135"/>
      <c r="IGN8" s="135"/>
      <c r="IGO8" s="135"/>
      <c r="IGP8" s="135"/>
      <c r="IGQ8" s="135"/>
      <c r="IGR8" s="135"/>
      <c r="IGS8" s="135"/>
      <c r="IGT8" s="135"/>
      <c r="IGU8" s="135"/>
      <c r="IGV8" s="135"/>
      <c r="IGW8" s="135"/>
      <c r="IGX8" s="135"/>
      <c r="IGY8" s="135"/>
      <c r="IGZ8" s="135"/>
      <c r="IHA8" s="135"/>
      <c r="IHB8" s="135"/>
      <c r="IHC8" s="135"/>
      <c r="IHD8" s="135"/>
      <c r="IHE8" s="135"/>
      <c r="IHF8" s="135"/>
      <c r="IHG8" s="135"/>
      <c r="IHH8" s="135"/>
      <c r="IHI8" s="135"/>
      <c r="IHJ8" s="135"/>
      <c r="IHK8" s="135"/>
      <c r="IHL8" s="135"/>
      <c r="IHM8" s="135"/>
      <c r="IHN8" s="135"/>
      <c r="IHO8" s="135"/>
      <c r="IHP8" s="135"/>
      <c r="IHQ8" s="135"/>
      <c r="IHR8" s="135"/>
      <c r="IHS8" s="135"/>
      <c r="IHT8" s="135"/>
      <c r="IHU8" s="135"/>
      <c r="IHV8" s="135"/>
      <c r="IHW8" s="135"/>
      <c r="IHX8" s="135"/>
      <c r="IHY8" s="135"/>
      <c r="IHZ8" s="135"/>
      <c r="IIA8" s="135"/>
      <c r="IIB8" s="135"/>
      <c r="IIC8" s="135"/>
      <c r="IID8" s="135"/>
      <c r="IIE8" s="135"/>
      <c r="IIF8" s="135"/>
      <c r="IIG8" s="135"/>
      <c r="IIH8" s="135"/>
      <c r="III8" s="135"/>
      <c r="IIJ8" s="135"/>
      <c r="IIK8" s="135"/>
      <c r="IIL8" s="135"/>
      <c r="IIM8" s="135"/>
      <c r="IIN8" s="135"/>
      <c r="IIO8" s="135"/>
      <c r="IIP8" s="135"/>
      <c r="IIQ8" s="135"/>
      <c r="IIR8" s="135"/>
      <c r="IIS8" s="135"/>
      <c r="IIT8" s="135"/>
      <c r="IIU8" s="135"/>
      <c r="IIV8" s="135"/>
      <c r="IIW8" s="135"/>
      <c r="IIX8" s="135"/>
      <c r="IIY8" s="135"/>
      <c r="IIZ8" s="135"/>
      <c r="IJA8" s="135"/>
      <c r="IJB8" s="135"/>
      <c r="IJC8" s="135"/>
      <c r="IJD8" s="135"/>
      <c r="IJE8" s="135"/>
      <c r="IJF8" s="135"/>
      <c r="IJG8" s="135"/>
      <c r="IJH8" s="135"/>
      <c r="IJI8" s="135"/>
      <c r="IJJ8" s="135"/>
    </row>
    <row r="9" spans="1:6354" ht="21" x14ac:dyDescent="0.25">
      <c r="A9" s="61" t="s">
        <v>12</v>
      </c>
      <c r="B9" s="61" t="s">
        <v>41</v>
      </c>
      <c r="C9" s="62">
        <v>44337</v>
      </c>
      <c r="D9" s="62"/>
      <c r="E9" s="62"/>
      <c r="F9" s="62"/>
      <c r="G9" s="62"/>
      <c r="H9" s="62"/>
      <c r="I9" s="61"/>
      <c r="J9" s="61"/>
      <c r="K9" s="61"/>
      <c r="L9" s="61"/>
      <c r="M9" s="61"/>
      <c r="N9" s="61"/>
      <c r="O9" s="61"/>
      <c r="P9" s="131">
        <f t="shared" si="0"/>
        <v>0</v>
      </c>
      <c r="Q9" s="67"/>
      <c r="R9" s="62"/>
      <c r="S9" s="62"/>
      <c r="T9" s="62"/>
      <c r="U9" s="62"/>
      <c r="V9" s="131">
        <f t="shared" si="7"/>
        <v>0</v>
      </c>
      <c r="W9" s="71"/>
      <c r="X9" s="11"/>
      <c r="Y9" s="11"/>
      <c r="Z9" s="11"/>
      <c r="AA9" s="11"/>
      <c r="AB9" s="131">
        <f t="shared" si="1"/>
        <v>0</v>
      </c>
      <c r="AC9" s="67"/>
      <c r="AD9" s="11"/>
      <c r="AE9" s="11"/>
      <c r="AF9" s="11"/>
      <c r="AG9" s="11"/>
      <c r="AH9" s="131">
        <f t="shared" si="2"/>
        <v>0</v>
      </c>
      <c r="AJ9" s="11"/>
      <c r="AK9" s="11"/>
      <c r="AL9" s="11"/>
      <c r="AM9" s="11"/>
      <c r="AN9" s="131">
        <f t="shared" si="3"/>
        <v>0</v>
      </c>
      <c r="AP9" s="11"/>
      <c r="AQ9" s="11"/>
      <c r="AR9" s="11"/>
      <c r="AS9" s="11"/>
      <c r="AT9" s="131">
        <f t="shared" si="4"/>
        <v>0</v>
      </c>
      <c r="AV9" s="11"/>
      <c r="AW9" s="11"/>
      <c r="AX9" s="11"/>
      <c r="AY9" s="11"/>
      <c r="AZ9" s="131">
        <f t="shared" si="5"/>
        <v>0</v>
      </c>
      <c r="BB9" s="11"/>
      <c r="BC9" s="11"/>
      <c r="BD9" s="11"/>
      <c r="BE9" s="138">
        <f t="shared" si="6"/>
        <v>0</v>
      </c>
      <c r="BG9" s="7"/>
      <c r="BH9" s="7"/>
      <c r="BI9" s="7"/>
      <c r="BJ9" s="7"/>
      <c r="BK9" s="7"/>
      <c r="BL9" s="7"/>
      <c r="BN9" s="2"/>
    </row>
    <row r="10" spans="1:6354" ht="21" x14ac:dyDescent="0.25">
      <c r="A10" s="7" t="s">
        <v>13</v>
      </c>
      <c r="B10" s="7" t="s">
        <v>41</v>
      </c>
      <c r="C10" s="11">
        <v>44337</v>
      </c>
      <c r="D10" s="11"/>
      <c r="E10" s="11"/>
      <c r="F10" s="11"/>
      <c r="G10" s="11"/>
      <c r="H10" s="11"/>
      <c r="I10" s="7"/>
      <c r="J10" s="7"/>
      <c r="K10" s="7"/>
      <c r="L10" s="7"/>
      <c r="M10" s="7"/>
      <c r="N10" s="7"/>
      <c r="O10" s="7"/>
      <c r="P10" s="131">
        <f t="shared" si="0"/>
        <v>0</v>
      </c>
      <c r="Q10" s="67"/>
      <c r="R10" s="11"/>
      <c r="S10" s="11"/>
      <c r="T10" s="11"/>
      <c r="U10" s="11"/>
      <c r="V10" s="131">
        <f t="shared" si="7"/>
        <v>0</v>
      </c>
      <c r="W10" s="71"/>
      <c r="X10" s="11"/>
      <c r="Y10" s="11"/>
      <c r="Z10" s="11"/>
      <c r="AA10" s="11"/>
      <c r="AB10" s="131">
        <f t="shared" si="1"/>
        <v>0</v>
      </c>
      <c r="AC10" s="67"/>
      <c r="AD10" s="11"/>
      <c r="AE10" s="11"/>
      <c r="AF10" s="11"/>
      <c r="AG10" s="11"/>
      <c r="AH10" s="131">
        <f t="shared" si="2"/>
        <v>0</v>
      </c>
      <c r="AJ10" s="11"/>
      <c r="AK10" s="11"/>
      <c r="AL10" s="11"/>
      <c r="AM10" s="11"/>
      <c r="AN10" s="131">
        <f t="shared" si="3"/>
        <v>0</v>
      </c>
      <c r="AP10" s="11"/>
      <c r="AQ10" s="11"/>
      <c r="AR10" s="11"/>
      <c r="AS10" s="11"/>
      <c r="AT10" s="131">
        <f t="shared" si="4"/>
        <v>0</v>
      </c>
      <c r="AV10" s="11"/>
      <c r="AW10" s="11"/>
      <c r="AX10" s="11"/>
      <c r="AY10" s="11"/>
      <c r="AZ10" s="131">
        <f t="shared" si="5"/>
        <v>0</v>
      </c>
      <c r="BB10" s="11"/>
      <c r="BC10" s="11"/>
      <c r="BD10" s="11"/>
      <c r="BE10" s="138">
        <f t="shared" si="6"/>
        <v>0</v>
      </c>
      <c r="BG10" s="7"/>
      <c r="BH10" s="7"/>
      <c r="BI10" s="7"/>
      <c r="BJ10" s="7"/>
      <c r="BK10" s="7"/>
      <c r="BL10" s="7"/>
      <c r="BN10" s="2"/>
    </row>
    <row r="11" spans="1:6354" ht="21" x14ac:dyDescent="0.25">
      <c r="A11" s="7" t="s">
        <v>14</v>
      </c>
      <c r="B11" s="7" t="s">
        <v>41</v>
      </c>
      <c r="C11" s="11">
        <v>44337</v>
      </c>
      <c r="D11" s="11"/>
      <c r="E11" s="11"/>
      <c r="F11" s="11"/>
      <c r="G11" s="11"/>
      <c r="H11" s="11"/>
      <c r="I11" s="7"/>
      <c r="J11" s="7"/>
      <c r="K11" s="7"/>
      <c r="L11" s="7"/>
      <c r="M11" s="7"/>
      <c r="N11" s="7"/>
      <c r="O11" s="7"/>
      <c r="P11" s="131">
        <f t="shared" si="0"/>
        <v>0</v>
      </c>
      <c r="Q11" s="67"/>
      <c r="R11" s="11"/>
      <c r="S11" s="11"/>
      <c r="T11" s="11"/>
      <c r="U11" s="11"/>
      <c r="V11" s="131">
        <f t="shared" si="7"/>
        <v>0</v>
      </c>
      <c r="W11" s="71"/>
      <c r="X11" s="4"/>
      <c r="Y11" s="11"/>
      <c r="Z11" s="4"/>
      <c r="AA11" s="11"/>
      <c r="AB11" s="131">
        <f t="shared" si="1"/>
        <v>0</v>
      </c>
      <c r="AC11" s="67"/>
      <c r="AD11" s="11"/>
      <c r="AE11" s="11"/>
      <c r="AF11" s="11"/>
      <c r="AG11" s="11"/>
      <c r="AH11" s="131">
        <f t="shared" si="2"/>
        <v>0</v>
      </c>
      <c r="AJ11" s="11"/>
      <c r="AK11" s="11"/>
      <c r="AL11" s="11"/>
      <c r="AM11" s="11"/>
      <c r="AN11" s="131">
        <f t="shared" si="3"/>
        <v>0</v>
      </c>
      <c r="AP11" s="11"/>
      <c r="AQ11" s="11"/>
      <c r="AR11" s="11"/>
      <c r="AS11" s="11"/>
      <c r="AT11" s="131">
        <f t="shared" si="4"/>
        <v>0</v>
      </c>
      <c r="AV11" s="11"/>
      <c r="AW11" s="11"/>
      <c r="AX11" s="11"/>
      <c r="AY11" s="11"/>
      <c r="AZ11" s="131">
        <f t="shared" si="5"/>
        <v>0</v>
      </c>
      <c r="BB11" s="11"/>
      <c r="BC11" s="11"/>
      <c r="BD11" s="11"/>
      <c r="BE11" s="138">
        <f t="shared" si="6"/>
        <v>0</v>
      </c>
      <c r="BG11" s="7"/>
      <c r="BH11" s="7"/>
      <c r="BI11" s="7"/>
      <c r="BJ11" s="7"/>
      <c r="BK11" s="7"/>
      <c r="BL11" s="7"/>
      <c r="BN11" s="2"/>
    </row>
    <row r="12" spans="1:6354" ht="21" x14ac:dyDescent="0.25">
      <c r="A12" s="7" t="s">
        <v>15</v>
      </c>
      <c r="B12" s="7" t="s">
        <v>41</v>
      </c>
      <c r="C12" s="11">
        <v>44337</v>
      </c>
      <c r="D12" s="11"/>
      <c r="E12" s="73"/>
      <c r="F12" s="11"/>
      <c r="G12" s="11"/>
      <c r="H12" s="11"/>
      <c r="I12" s="7"/>
      <c r="J12" s="7"/>
      <c r="K12" s="7"/>
      <c r="L12" s="7"/>
      <c r="M12" s="7"/>
      <c r="N12" s="7"/>
      <c r="O12" s="7"/>
      <c r="P12" s="131">
        <f t="shared" si="0"/>
        <v>0</v>
      </c>
      <c r="Q12" s="67"/>
      <c r="R12" s="11"/>
      <c r="S12" s="73"/>
      <c r="T12" s="11"/>
      <c r="U12" s="11"/>
      <c r="V12" s="131">
        <f t="shared" si="7"/>
        <v>0</v>
      </c>
      <c r="W12" s="71"/>
      <c r="X12" s="11"/>
      <c r="Y12" s="11"/>
      <c r="Z12" s="11"/>
      <c r="AA12" s="11"/>
      <c r="AB12" s="131">
        <f t="shared" si="1"/>
        <v>0</v>
      </c>
      <c r="AC12" s="67"/>
      <c r="AD12" s="11"/>
      <c r="AE12" s="4"/>
      <c r="AF12" s="11"/>
      <c r="AG12" s="4"/>
      <c r="AH12" s="131">
        <f t="shared" si="2"/>
        <v>0</v>
      </c>
      <c r="AJ12" s="11"/>
      <c r="AK12" s="4"/>
      <c r="AL12" s="11"/>
      <c r="AM12" s="4"/>
      <c r="AN12" s="131">
        <f t="shared" si="3"/>
        <v>0</v>
      </c>
      <c r="AP12" s="11"/>
      <c r="AQ12" s="4"/>
      <c r="AR12" s="11"/>
      <c r="AS12" s="4"/>
      <c r="AT12" s="131">
        <f t="shared" si="4"/>
        <v>0</v>
      </c>
      <c r="AV12" s="11"/>
      <c r="AW12" s="4"/>
      <c r="AX12" s="11"/>
      <c r="AY12" s="4"/>
      <c r="AZ12" s="131">
        <f t="shared" si="5"/>
        <v>0</v>
      </c>
      <c r="BB12" s="11"/>
      <c r="BC12" s="4"/>
      <c r="BD12" s="11"/>
      <c r="BE12" s="138">
        <f t="shared" si="6"/>
        <v>0</v>
      </c>
      <c r="BG12" s="7"/>
      <c r="BH12" s="7"/>
      <c r="BI12" s="7"/>
      <c r="BJ12" s="7"/>
      <c r="BK12" s="7"/>
      <c r="BL12" s="7"/>
      <c r="BN12" s="2"/>
    </row>
    <row r="13" spans="1:6354" ht="21" x14ac:dyDescent="0.25">
      <c r="A13" s="7" t="s">
        <v>16</v>
      </c>
      <c r="B13" s="7" t="s">
        <v>41</v>
      </c>
      <c r="C13" s="11">
        <v>44337</v>
      </c>
      <c r="D13" s="60"/>
      <c r="E13" s="60"/>
      <c r="F13" s="60"/>
      <c r="G13" s="60"/>
      <c r="H13" s="60"/>
      <c r="I13" s="59"/>
      <c r="J13" s="59"/>
      <c r="K13" s="59"/>
      <c r="L13" s="59"/>
      <c r="M13" s="59"/>
      <c r="N13" s="59"/>
      <c r="O13" s="59"/>
      <c r="P13" s="131">
        <f t="shared" si="0"/>
        <v>0</v>
      </c>
      <c r="Q13" s="67"/>
      <c r="R13" s="60"/>
      <c r="S13" s="60"/>
      <c r="T13" s="60"/>
      <c r="U13" s="60"/>
      <c r="V13" s="131">
        <f t="shared" si="7"/>
        <v>0</v>
      </c>
      <c r="W13" s="71"/>
      <c r="X13" s="11"/>
      <c r="Y13" s="11"/>
      <c r="Z13" s="11"/>
      <c r="AA13" s="11"/>
      <c r="AB13" s="131">
        <f t="shared" si="1"/>
        <v>0</v>
      </c>
      <c r="AC13" s="67"/>
      <c r="AD13" s="11"/>
      <c r="AE13" s="11"/>
      <c r="AF13" s="11"/>
      <c r="AG13" s="11"/>
      <c r="AH13" s="131">
        <f t="shared" si="2"/>
        <v>0</v>
      </c>
      <c r="AJ13" s="11"/>
      <c r="AK13" s="11"/>
      <c r="AL13" s="11"/>
      <c r="AM13" s="11"/>
      <c r="AN13" s="131">
        <f t="shared" si="3"/>
        <v>0</v>
      </c>
      <c r="AP13" s="11"/>
      <c r="AQ13" s="11"/>
      <c r="AR13" s="11"/>
      <c r="AS13" s="11"/>
      <c r="AT13" s="131">
        <f t="shared" si="4"/>
        <v>0</v>
      </c>
      <c r="AV13" s="11"/>
      <c r="AW13" s="11"/>
      <c r="AX13" s="11"/>
      <c r="AY13" s="11"/>
      <c r="AZ13" s="131">
        <f t="shared" si="5"/>
        <v>0</v>
      </c>
      <c r="BB13" s="11"/>
      <c r="BC13" s="11"/>
      <c r="BD13" s="11"/>
      <c r="BE13" s="138">
        <f t="shared" si="6"/>
        <v>0</v>
      </c>
      <c r="BG13" s="7"/>
      <c r="BH13" s="7"/>
      <c r="BI13" s="7"/>
      <c r="BJ13" s="7"/>
      <c r="BK13" s="7"/>
      <c r="BL13" s="7"/>
      <c r="BN13" s="2"/>
    </row>
    <row r="14" spans="1:6354" ht="21" x14ac:dyDescent="0.25">
      <c r="A14" s="7" t="s">
        <v>17</v>
      </c>
      <c r="B14" s="7" t="s">
        <v>41</v>
      </c>
      <c r="C14" s="11">
        <v>44337</v>
      </c>
      <c r="D14" s="11"/>
      <c r="E14" s="11"/>
      <c r="F14" s="11"/>
      <c r="G14" s="11"/>
      <c r="H14" s="11"/>
      <c r="I14" s="2"/>
      <c r="J14" s="2"/>
      <c r="K14" s="2"/>
      <c r="L14" s="2"/>
      <c r="M14" s="2"/>
      <c r="N14" s="2"/>
      <c r="O14" s="2"/>
      <c r="P14" s="131">
        <f t="shared" si="0"/>
        <v>0</v>
      </c>
      <c r="Q14" s="67"/>
      <c r="R14" s="11"/>
      <c r="S14" s="11"/>
      <c r="T14" s="11"/>
      <c r="U14" s="11"/>
      <c r="V14" s="131">
        <f t="shared" si="7"/>
        <v>0</v>
      </c>
      <c r="W14" s="71"/>
      <c r="X14" s="11"/>
      <c r="Y14" s="11"/>
      <c r="Z14" s="11"/>
      <c r="AA14" s="11"/>
      <c r="AB14" s="131">
        <f t="shared" si="1"/>
        <v>0</v>
      </c>
      <c r="AC14" s="67"/>
      <c r="AD14" s="11"/>
      <c r="AE14" s="11"/>
      <c r="AF14" s="11"/>
      <c r="AG14" s="11"/>
      <c r="AH14" s="131">
        <f t="shared" si="2"/>
        <v>0</v>
      </c>
      <c r="AJ14" s="11"/>
      <c r="AK14" s="11"/>
      <c r="AL14" s="11"/>
      <c r="AM14" s="11"/>
      <c r="AN14" s="131">
        <f t="shared" si="3"/>
        <v>0</v>
      </c>
      <c r="AP14" s="11"/>
      <c r="AQ14" s="11"/>
      <c r="AR14" s="11"/>
      <c r="AS14" s="11"/>
      <c r="AT14" s="131">
        <f t="shared" si="4"/>
        <v>0</v>
      </c>
      <c r="AV14" s="11"/>
      <c r="AW14" s="11"/>
      <c r="AX14" s="11"/>
      <c r="AY14" s="11"/>
      <c r="AZ14" s="131">
        <f t="shared" si="5"/>
        <v>0</v>
      </c>
      <c r="BB14" s="11"/>
      <c r="BC14" s="11"/>
      <c r="BD14" s="11"/>
      <c r="BE14" s="138">
        <f t="shared" si="6"/>
        <v>0</v>
      </c>
      <c r="BG14" s="7" t="s">
        <v>34</v>
      </c>
      <c r="BH14" s="7" t="s">
        <v>34</v>
      </c>
      <c r="BI14" s="7" t="s">
        <v>34</v>
      </c>
      <c r="BJ14" s="10"/>
      <c r="BK14" s="7" t="s">
        <v>34</v>
      </c>
      <c r="BL14" s="7"/>
      <c r="BN14" s="2"/>
    </row>
    <row r="15" spans="1:6354" ht="21" x14ac:dyDescent="0.25">
      <c r="A15" s="7" t="s">
        <v>18</v>
      </c>
      <c r="B15" s="7" t="s">
        <v>41</v>
      </c>
      <c r="C15" s="11">
        <v>44337</v>
      </c>
      <c r="D15" s="62"/>
      <c r="E15" s="62"/>
      <c r="F15" s="62"/>
      <c r="G15" s="62"/>
      <c r="H15" s="62"/>
      <c r="I15" s="61"/>
      <c r="J15" s="61"/>
      <c r="K15" s="61"/>
      <c r="L15" s="61"/>
      <c r="M15" s="61"/>
      <c r="N15" s="61"/>
      <c r="O15" s="61"/>
      <c r="P15" s="131">
        <f t="shared" si="0"/>
        <v>0</v>
      </c>
      <c r="Q15" s="67"/>
      <c r="R15" s="62"/>
      <c r="S15" s="62"/>
      <c r="T15" s="62"/>
      <c r="U15" s="62"/>
      <c r="V15" s="131">
        <f t="shared" si="7"/>
        <v>0</v>
      </c>
      <c r="W15" s="71"/>
      <c r="X15" s="11"/>
      <c r="Y15" s="11"/>
      <c r="Z15" s="11"/>
      <c r="AA15" s="11"/>
      <c r="AB15" s="131">
        <f t="shared" si="1"/>
        <v>0</v>
      </c>
      <c r="AC15" s="67"/>
      <c r="AD15" s="11"/>
      <c r="AE15" s="11"/>
      <c r="AF15" s="11"/>
      <c r="AG15" s="11"/>
      <c r="AH15" s="131">
        <f t="shared" si="2"/>
        <v>0</v>
      </c>
      <c r="AJ15" s="11"/>
      <c r="AK15" s="11"/>
      <c r="AL15" s="11"/>
      <c r="AM15" s="11"/>
      <c r="AN15" s="131">
        <f t="shared" si="3"/>
        <v>0</v>
      </c>
      <c r="AP15" s="11"/>
      <c r="AQ15" s="11"/>
      <c r="AR15" s="11"/>
      <c r="AS15" s="11"/>
      <c r="AT15" s="131">
        <f t="shared" si="4"/>
        <v>0</v>
      </c>
      <c r="AV15" s="11"/>
      <c r="AW15" s="11"/>
      <c r="AX15" s="11"/>
      <c r="AY15" s="11"/>
      <c r="AZ15" s="131">
        <f t="shared" si="5"/>
        <v>0</v>
      </c>
      <c r="BB15" s="11"/>
      <c r="BC15" s="11"/>
      <c r="BD15" s="11"/>
      <c r="BE15" s="138">
        <f t="shared" si="6"/>
        <v>0</v>
      </c>
      <c r="BG15" s="7" t="s">
        <v>35</v>
      </c>
      <c r="BH15" s="7" t="s">
        <v>35</v>
      </c>
      <c r="BI15" s="7" t="s">
        <v>35</v>
      </c>
      <c r="BJ15" s="7" t="s">
        <v>35</v>
      </c>
      <c r="BK15" s="7" t="s">
        <v>35</v>
      </c>
      <c r="BL15" s="7"/>
      <c r="BN15" s="2"/>
    </row>
    <row r="16" spans="1:6354" ht="21" x14ac:dyDescent="0.25">
      <c r="A16" s="7" t="s">
        <v>19</v>
      </c>
      <c r="B16" s="7" t="s">
        <v>41</v>
      </c>
      <c r="C16" s="11">
        <v>44337</v>
      </c>
      <c r="D16" s="11"/>
      <c r="E16" s="11"/>
      <c r="F16" s="11"/>
      <c r="G16" s="11"/>
      <c r="H16" s="11"/>
      <c r="I16" s="7"/>
      <c r="J16" s="7"/>
      <c r="K16" s="7"/>
      <c r="L16" s="7"/>
      <c r="M16" s="7"/>
      <c r="N16" s="7"/>
      <c r="O16" s="7"/>
      <c r="P16" s="131">
        <f t="shared" si="0"/>
        <v>0</v>
      </c>
      <c r="Q16" s="67"/>
      <c r="R16" s="11"/>
      <c r="S16" s="11"/>
      <c r="T16" s="11"/>
      <c r="U16" s="11"/>
      <c r="V16" s="131">
        <f t="shared" si="7"/>
        <v>0</v>
      </c>
      <c r="W16" s="71"/>
      <c r="X16" s="11"/>
      <c r="Y16" s="11"/>
      <c r="Z16" s="11"/>
      <c r="AA16" s="11"/>
      <c r="AB16" s="131">
        <f t="shared" si="1"/>
        <v>0</v>
      </c>
      <c r="AC16" s="67"/>
      <c r="AD16" s="11"/>
      <c r="AE16" s="11"/>
      <c r="AF16" s="11"/>
      <c r="AG16" s="11"/>
      <c r="AH16" s="131">
        <f t="shared" si="2"/>
        <v>0</v>
      </c>
      <c r="AJ16" s="11"/>
      <c r="AK16" s="11"/>
      <c r="AL16" s="11"/>
      <c r="AM16" s="11"/>
      <c r="AN16" s="131">
        <f t="shared" si="3"/>
        <v>0</v>
      </c>
      <c r="AP16" s="11"/>
      <c r="AQ16" s="11"/>
      <c r="AR16" s="11"/>
      <c r="AS16" s="11"/>
      <c r="AT16" s="131">
        <f t="shared" si="4"/>
        <v>0</v>
      </c>
      <c r="AV16" s="11"/>
      <c r="AW16" s="11"/>
      <c r="AX16" s="11"/>
      <c r="AY16" s="11"/>
      <c r="AZ16" s="131">
        <f t="shared" si="5"/>
        <v>0</v>
      </c>
      <c r="BB16" s="11"/>
      <c r="BC16" s="11"/>
      <c r="BD16" s="11"/>
      <c r="BE16" s="138">
        <f t="shared" si="6"/>
        <v>0</v>
      </c>
      <c r="BG16" s="7" t="s">
        <v>34</v>
      </c>
      <c r="BH16" s="7" t="s">
        <v>34</v>
      </c>
      <c r="BI16" s="7" t="s">
        <v>34</v>
      </c>
      <c r="BJ16" s="7" t="s">
        <v>34</v>
      </c>
      <c r="BK16" s="7" t="s">
        <v>34</v>
      </c>
      <c r="BL16" s="7"/>
      <c r="BN16" s="2"/>
    </row>
    <row r="17" spans="1:66" ht="21" x14ac:dyDescent="0.25">
      <c r="A17" s="7" t="s">
        <v>20</v>
      </c>
      <c r="B17" s="7" t="s">
        <v>41</v>
      </c>
      <c r="C17" s="11">
        <v>44337</v>
      </c>
      <c r="D17" s="11"/>
      <c r="E17" s="11"/>
      <c r="F17" s="11"/>
      <c r="G17" s="11"/>
      <c r="H17" s="11"/>
      <c r="I17" s="7"/>
      <c r="J17" s="7"/>
      <c r="K17" s="7"/>
      <c r="L17" s="7"/>
      <c r="M17" s="7"/>
      <c r="N17" s="7"/>
      <c r="O17" s="7"/>
      <c r="P17" s="131">
        <f t="shared" si="0"/>
        <v>0</v>
      </c>
      <c r="Q17" s="67"/>
      <c r="R17" s="11"/>
      <c r="S17" s="11"/>
      <c r="T17" s="11"/>
      <c r="U17" s="11"/>
      <c r="V17" s="131">
        <f t="shared" si="7"/>
        <v>0</v>
      </c>
      <c r="W17" s="71"/>
      <c r="X17" s="4"/>
      <c r="Y17" s="11"/>
      <c r="Z17" s="4"/>
      <c r="AA17" s="11"/>
      <c r="AB17" s="131">
        <f t="shared" si="1"/>
        <v>0</v>
      </c>
      <c r="AC17" s="67"/>
      <c r="AD17" s="11"/>
      <c r="AE17" s="11"/>
      <c r="AF17" s="11"/>
      <c r="AG17" s="11"/>
      <c r="AH17" s="131">
        <f t="shared" si="2"/>
        <v>0</v>
      </c>
      <c r="AJ17" s="11"/>
      <c r="AK17" s="11"/>
      <c r="AL17" s="11"/>
      <c r="AM17" s="11"/>
      <c r="AN17" s="131">
        <f t="shared" si="3"/>
        <v>0</v>
      </c>
      <c r="AP17" s="11"/>
      <c r="AQ17" s="11"/>
      <c r="AR17" s="11"/>
      <c r="AS17" s="11"/>
      <c r="AT17" s="131">
        <f t="shared" si="4"/>
        <v>0</v>
      </c>
      <c r="AV17" s="11"/>
      <c r="AW17" s="11"/>
      <c r="AX17" s="11"/>
      <c r="AY17" s="11"/>
      <c r="AZ17" s="131">
        <f t="shared" si="5"/>
        <v>0</v>
      </c>
      <c r="BB17" s="11"/>
      <c r="BC17" s="11"/>
      <c r="BD17" s="11"/>
      <c r="BE17" s="138">
        <f t="shared" si="6"/>
        <v>0</v>
      </c>
      <c r="BG17" s="7" t="s">
        <v>34</v>
      </c>
      <c r="BH17" s="7" t="s">
        <v>34</v>
      </c>
      <c r="BI17" s="7" t="s">
        <v>34</v>
      </c>
      <c r="BJ17" s="7" t="s">
        <v>34</v>
      </c>
      <c r="BK17" s="7" t="s">
        <v>34</v>
      </c>
      <c r="BL17" s="7"/>
      <c r="BN17" s="2"/>
    </row>
    <row r="18" spans="1:66" ht="21" x14ac:dyDescent="0.25">
      <c r="A18" s="7" t="s">
        <v>21</v>
      </c>
      <c r="B18" s="7" t="s">
        <v>41</v>
      </c>
      <c r="C18" s="11">
        <v>44337</v>
      </c>
      <c r="D18" s="11"/>
      <c r="E18" s="73"/>
      <c r="F18" s="11"/>
      <c r="G18" s="11"/>
      <c r="H18" s="11"/>
      <c r="I18" s="7"/>
      <c r="J18" s="7"/>
      <c r="K18" s="7"/>
      <c r="L18" s="7"/>
      <c r="M18" s="7"/>
      <c r="N18" s="7"/>
      <c r="O18" s="7"/>
      <c r="P18" s="131">
        <f t="shared" si="0"/>
        <v>0</v>
      </c>
      <c r="Q18" s="67"/>
      <c r="R18" s="11"/>
      <c r="S18" s="73"/>
      <c r="T18" s="11"/>
      <c r="U18" s="11"/>
      <c r="V18" s="131">
        <f t="shared" si="7"/>
        <v>0</v>
      </c>
      <c r="W18" s="71"/>
      <c r="X18" s="11"/>
      <c r="Y18" s="11"/>
      <c r="Z18" s="11"/>
      <c r="AA18" s="11"/>
      <c r="AB18" s="131">
        <f t="shared" si="1"/>
        <v>0</v>
      </c>
      <c r="AC18" s="67"/>
      <c r="AD18" s="11"/>
      <c r="AE18" s="11"/>
      <c r="AF18" s="11"/>
      <c r="AG18" s="11"/>
      <c r="AH18" s="131">
        <f t="shared" si="2"/>
        <v>0</v>
      </c>
      <c r="AJ18" s="11"/>
      <c r="AK18" s="11"/>
      <c r="AL18" s="11"/>
      <c r="AM18" s="11"/>
      <c r="AN18" s="131">
        <f t="shared" si="3"/>
        <v>0</v>
      </c>
      <c r="AP18" s="11"/>
      <c r="AQ18" s="11"/>
      <c r="AR18" s="11"/>
      <c r="AS18" s="11"/>
      <c r="AT18" s="131">
        <f t="shared" si="4"/>
        <v>0</v>
      </c>
      <c r="AV18" s="11"/>
      <c r="AW18" s="11"/>
      <c r="AX18" s="11"/>
      <c r="AY18" s="11"/>
      <c r="AZ18" s="131">
        <f t="shared" si="5"/>
        <v>0</v>
      </c>
      <c r="BB18" s="11"/>
      <c r="BC18" s="11"/>
      <c r="BD18" s="11"/>
      <c r="BE18" s="138">
        <f t="shared" si="6"/>
        <v>0</v>
      </c>
      <c r="BG18" s="7" t="s">
        <v>34</v>
      </c>
      <c r="BH18" s="7" t="s">
        <v>34</v>
      </c>
      <c r="BI18" s="7" t="s">
        <v>34</v>
      </c>
      <c r="BJ18" s="7" t="s">
        <v>34</v>
      </c>
      <c r="BK18" s="7" t="s">
        <v>34</v>
      </c>
      <c r="BL18" s="7"/>
      <c r="BN18" s="2"/>
    </row>
    <row r="19" spans="1:66" ht="21" x14ac:dyDescent="0.25">
      <c r="A19" s="7" t="s">
        <v>22</v>
      </c>
      <c r="B19" s="7" t="s">
        <v>41</v>
      </c>
      <c r="C19" s="11">
        <v>44337</v>
      </c>
      <c r="D19" s="60"/>
      <c r="E19" s="60"/>
      <c r="F19" s="60"/>
      <c r="G19" s="60"/>
      <c r="H19" s="60"/>
      <c r="I19" s="59"/>
      <c r="J19" s="59"/>
      <c r="K19" s="59"/>
      <c r="L19" s="59"/>
      <c r="M19" s="59"/>
      <c r="N19" s="59"/>
      <c r="O19" s="59"/>
      <c r="P19" s="131">
        <f t="shared" si="0"/>
        <v>0</v>
      </c>
      <c r="Q19" s="67"/>
      <c r="R19" s="60"/>
      <c r="S19" s="60"/>
      <c r="T19" s="60"/>
      <c r="U19" s="60"/>
      <c r="V19" s="131">
        <f t="shared" si="7"/>
        <v>0</v>
      </c>
      <c r="W19" s="71"/>
      <c r="X19" s="11"/>
      <c r="Y19" s="11"/>
      <c r="Z19" s="11"/>
      <c r="AA19" s="11"/>
      <c r="AB19" s="131">
        <f t="shared" si="1"/>
        <v>0</v>
      </c>
      <c r="AC19" s="67"/>
      <c r="AD19" s="11"/>
      <c r="AE19" s="11"/>
      <c r="AF19" s="11"/>
      <c r="AG19" s="11"/>
      <c r="AH19" s="131">
        <f t="shared" si="2"/>
        <v>0</v>
      </c>
      <c r="AJ19" s="11"/>
      <c r="AK19" s="11"/>
      <c r="AL19" s="11"/>
      <c r="AM19" s="11"/>
      <c r="AN19" s="131">
        <f t="shared" si="3"/>
        <v>0</v>
      </c>
      <c r="AP19" s="11"/>
      <c r="AQ19" s="11"/>
      <c r="AR19" s="11"/>
      <c r="AS19" s="11"/>
      <c r="AT19" s="131">
        <f t="shared" si="4"/>
        <v>0</v>
      </c>
      <c r="AV19" s="11"/>
      <c r="AW19" s="11"/>
      <c r="AX19" s="11"/>
      <c r="AY19" s="11"/>
      <c r="AZ19" s="131">
        <f t="shared" si="5"/>
        <v>0</v>
      </c>
      <c r="BB19" s="11"/>
      <c r="BC19" s="11"/>
      <c r="BD19" s="11"/>
      <c r="BE19" s="138">
        <f t="shared" si="6"/>
        <v>0</v>
      </c>
      <c r="BG19" s="7"/>
      <c r="BH19" s="7"/>
      <c r="BI19" s="7"/>
      <c r="BJ19" s="7"/>
      <c r="BK19" s="7"/>
      <c r="BL19" s="7"/>
      <c r="BN19" s="2"/>
    </row>
    <row r="20" spans="1:66" ht="21" x14ac:dyDescent="0.25">
      <c r="A20" s="7" t="s">
        <v>23</v>
      </c>
      <c r="B20" s="7" t="s">
        <v>41</v>
      </c>
      <c r="C20" s="11">
        <v>44337</v>
      </c>
      <c r="D20" s="11"/>
      <c r="E20" s="11"/>
      <c r="F20" s="11"/>
      <c r="G20" s="11"/>
      <c r="H20" s="11"/>
      <c r="I20" s="2"/>
      <c r="J20" s="2"/>
      <c r="K20" s="2"/>
      <c r="L20" s="2"/>
      <c r="M20" s="2"/>
      <c r="N20" s="2"/>
      <c r="O20" s="2"/>
      <c r="P20" s="131">
        <f t="shared" si="0"/>
        <v>0</v>
      </c>
      <c r="Q20" s="67"/>
      <c r="R20" s="11"/>
      <c r="S20" s="11"/>
      <c r="T20" s="11"/>
      <c r="U20" s="11"/>
      <c r="V20" s="131">
        <f t="shared" si="7"/>
        <v>0</v>
      </c>
      <c r="W20" s="71"/>
      <c r="X20" s="11"/>
      <c r="Y20" s="11"/>
      <c r="Z20" s="11"/>
      <c r="AA20" s="11"/>
      <c r="AB20" s="131">
        <f t="shared" si="1"/>
        <v>0</v>
      </c>
      <c r="AC20" s="67"/>
      <c r="AD20" s="11"/>
      <c r="AE20" s="11"/>
      <c r="AF20" s="11"/>
      <c r="AG20" s="11"/>
      <c r="AH20" s="131">
        <f t="shared" si="2"/>
        <v>0</v>
      </c>
      <c r="AJ20" s="11"/>
      <c r="AK20" s="11"/>
      <c r="AL20" s="11"/>
      <c r="AM20" s="11"/>
      <c r="AN20" s="131">
        <f t="shared" si="3"/>
        <v>0</v>
      </c>
      <c r="AP20" s="11"/>
      <c r="AQ20" s="11"/>
      <c r="AR20" s="11"/>
      <c r="AS20" s="11"/>
      <c r="AT20" s="131">
        <f t="shared" si="4"/>
        <v>0</v>
      </c>
      <c r="AV20" s="11"/>
      <c r="AW20" s="11"/>
      <c r="AX20" s="11"/>
      <c r="AY20" s="11"/>
      <c r="AZ20" s="131">
        <f t="shared" si="5"/>
        <v>0</v>
      </c>
      <c r="BB20" s="11"/>
      <c r="BC20" s="11"/>
      <c r="BD20" s="11"/>
      <c r="BE20" s="138">
        <f t="shared" si="6"/>
        <v>0</v>
      </c>
      <c r="BG20" s="7"/>
      <c r="BH20" s="7"/>
      <c r="BI20" s="7"/>
      <c r="BJ20" s="7"/>
      <c r="BK20" s="7"/>
      <c r="BL20" s="7"/>
      <c r="BN20" s="2"/>
    </row>
    <row r="21" spans="1:66" ht="21" x14ac:dyDescent="0.25">
      <c r="A21" s="7" t="s">
        <v>24</v>
      </c>
      <c r="B21" s="7" t="s">
        <v>41</v>
      </c>
      <c r="C21" s="11">
        <v>44337</v>
      </c>
      <c r="D21" s="62"/>
      <c r="E21" s="62"/>
      <c r="F21" s="62"/>
      <c r="G21" s="62"/>
      <c r="H21" s="62"/>
      <c r="I21" s="61"/>
      <c r="J21" s="61"/>
      <c r="K21" s="61"/>
      <c r="L21" s="61"/>
      <c r="M21" s="61"/>
      <c r="N21" s="61"/>
      <c r="O21" s="61"/>
      <c r="P21" s="131">
        <f t="shared" si="0"/>
        <v>0</v>
      </c>
      <c r="Q21" s="67"/>
      <c r="R21" s="62"/>
      <c r="S21" s="62"/>
      <c r="T21" s="62"/>
      <c r="U21" s="62"/>
      <c r="V21" s="131">
        <f t="shared" si="7"/>
        <v>0</v>
      </c>
      <c r="W21" s="71"/>
      <c r="X21" s="11"/>
      <c r="Y21" s="11"/>
      <c r="Z21" s="11"/>
      <c r="AA21" s="11"/>
      <c r="AB21" s="131">
        <f t="shared" si="1"/>
        <v>0</v>
      </c>
      <c r="AC21" s="67"/>
      <c r="AD21" s="11"/>
      <c r="AE21" s="11"/>
      <c r="AF21" s="11"/>
      <c r="AG21" s="11"/>
      <c r="AH21" s="131">
        <f t="shared" si="2"/>
        <v>0</v>
      </c>
      <c r="AJ21" s="11"/>
      <c r="AK21" s="11"/>
      <c r="AL21" s="11"/>
      <c r="AM21" s="11"/>
      <c r="AN21" s="131">
        <f t="shared" si="3"/>
        <v>0</v>
      </c>
      <c r="AP21" s="11"/>
      <c r="AQ21" s="11"/>
      <c r="AR21" s="11"/>
      <c r="AS21" s="11"/>
      <c r="AT21" s="131">
        <f t="shared" si="4"/>
        <v>0</v>
      </c>
      <c r="AV21" s="11"/>
      <c r="AW21" s="11"/>
      <c r="AX21" s="11"/>
      <c r="AY21" s="11"/>
      <c r="AZ21" s="131">
        <f t="shared" si="5"/>
        <v>0</v>
      </c>
      <c r="BB21" s="11"/>
      <c r="BC21" s="11"/>
      <c r="BD21" s="11"/>
      <c r="BE21" s="138">
        <f t="shared" si="6"/>
        <v>0</v>
      </c>
      <c r="BG21" s="7"/>
      <c r="BH21" s="7"/>
      <c r="BI21" s="7"/>
      <c r="BJ21" s="7"/>
      <c r="BK21" s="7"/>
      <c r="BL21" s="7"/>
      <c r="BN21" s="2"/>
    </row>
    <row r="22" spans="1:66" ht="21" x14ac:dyDescent="0.25">
      <c r="A22" s="7" t="s">
        <v>25</v>
      </c>
      <c r="B22" s="7" t="s">
        <v>41</v>
      </c>
      <c r="C22" s="11">
        <v>44337</v>
      </c>
      <c r="D22" s="11"/>
      <c r="E22" s="11"/>
      <c r="F22" s="11"/>
      <c r="G22" s="11"/>
      <c r="H22" s="11"/>
      <c r="I22" s="7"/>
      <c r="J22" s="7"/>
      <c r="K22" s="7"/>
      <c r="L22" s="7"/>
      <c r="M22" s="7"/>
      <c r="N22" s="7"/>
      <c r="O22" s="7"/>
      <c r="P22" s="131">
        <f t="shared" si="0"/>
        <v>0</v>
      </c>
      <c r="Q22" s="67"/>
      <c r="R22" s="11"/>
      <c r="S22" s="11"/>
      <c r="T22" s="11"/>
      <c r="U22" s="11"/>
      <c r="V22" s="131">
        <f t="shared" si="7"/>
        <v>0</v>
      </c>
      <c r="W22" s="71"/>
      <c r="X22" s="11"/>
      <c r="Y22" s="11"/>
      <c r="Z22" s="11"/>
      <c r="AA22" s="11"/>
      <c r="AB22" s="131">
        <f t="shared" si="1"/>
        <v>0</v>
      </c>
      <c r="AC22" s="67"/>
      <c r="AD22" s="4"/>
      <c r="AE22" s="11"/>
      <c r="AF22" s="4"/>
      <c r="AG22" s="11"/>
      <c r="AH22" s="131">
        <f t="shared" si="2"/>
        <v>0</v>
      </c>
      <c r="AJ22" s="4"/>
      <c r="AK22" s="11"/>
      <c r="AL22" s="4"/>
      <c r="AM22" s="11"/>
      <c r="AN22" s="131">
        <f t="shared" si="3"/>
        <v>0</v>
      </c>
      <c r="AP22" s="4"/>
      <c r="AQ22" s="11"/>
      <c r="AR22" s="4"/>
      <c r="AS22" s="11"/>
      <c r="AT22" s="131">
        <f t="shared" si="4"/>
        <v>0</v>
      </c>
      <c r="AV22" s="4"/>
      <c r="AW22" s="11"/>
      <c r="AX22" s="4"/>
      <c r="AY22" s="11"/>
      <c r="AZ22" s="131">
        <f t="shared" si="5"/>
        <v>0</v>
      </c>
      <c r="BB22" s="4"/>
      <c r="BC22" s="11"/>
      <c r="BD22" s="4"/>
      <c r="BE22" s="138">
        <f t="shared" si="6"/>
        <v>0</v>
      </c>
      <c r="BG22" s="7"/>
      <c r="BH22" s="7"/>
      <c r="BI22" s="7"/>
      <c r="BJ22" s="7"/>
      <c r="BK22" s="7"/>
      <c r="BL22" s="7"/>
      <c r="BN22" s="2"/>
    </row>
    <row r="23" spans="1:66" ht="21" x14ac:dyDescent="0.25">
      <c r="A23" s="7" t="s">
        <v>26</v>
      </c>
      <c r="B23" s="7" t="s">
        <v>41</v>
      </c>
      <c r="C23" s="11">
        <v>44337</v>
      </c>
      <c r="D23" s="11"/>
      <c r="E23" s="11"/>
      <c r="F23" s="11"/>
      <c r="G23" s="11"/>
      <c r="H23" s="11"/>
      <c r="I23" s="7"/>
      <c r="J23" s="7"/>
      <c r="K23" s="7"/>
      <c r="L23" s="7"/>
      <c r="M23" s="7"/>
      <c r="N23" s="7"/>
      <c r="O23" s="7"/>
      <c r="P23" s="131">
        <f t="shared" si="0"/>
        <v>0</v>
      </c>
      <c r="Q23" s="67"/>
      <c r="R23" s="11"/>
      <c r="S23" s="11"/>
      <c r="T23" s="11"/>
      <c r="U23" s="11"/>
      <c r="V23" s="131">
        <f t="shared" si="7"/>
        <v>0</v>
      </c>
      <c r="W23" s="71"/>
      <c r="X23" s="4"/>
      <c r="Y23" s="11"/>
      <c r="Z23" s="4"/>
      <c r="AA23" s="11"/>
      <c r="AB23" s="131">
        <f t="shared" si="1"/>
        <v>0</v>
      </c>
      <c r="AC23" s="67"/>
      <c r="AD23" s="11"/>
      <c r="AE23" s="11"/>
      <c r="AF23" s="11"/>
      <c r="AG23" s="11"/>
      <c r="AH23" s="131">
        <f t="shared" si="2"/>
        <v>0</v>
      </c>
      <c r="AJ23" s="11"/>
      <c r="AK23" s="11"/>
      <c r="AL23" s="11"/>
      <c r="AM23" s="11"/>
      <c r="AN23" s="131">
        <f t="shared" si="3"/>
        <v>0</v>
      </c>
      <c r="AP23" s="11"/>
      <c r="AQ23" s="11"/>
      <c r="AR23" s="11"/>
      <c r="AS23" s="11"/>
      <c r="AT23" s="131">
        <f t="shared" si="4"/>
        <v>0</v>
      </c>
      <c r="AV23" s="11"/>
      <c r="AW23" s="11"/>
      <c r="AX23" s="11"/>
      <c r="AY23" s="11"/>
      <c r="AZ23" s="131">
        <f t="shared" si="5"/>
        <v>0</v>
      </c>
      <c r="BB23" s="11"/>
      <c r="BC23" s="11"/>
      <c r="BD23" s="11"/>
      <c r="BE23" s="138">
        <f t="shared" si="6"/>
        <v>0</v>
      </c>
      <c r="BG23" s="7"/>
      <c r="BH23" s="7"/>
      <c r="BI23" s="7"/>
      <c r="BJ23" s="7"/>
      <c r="BK23" s="7"/>
      <c r="BL23" s="7"/>
      <c r="BN23" s="2"/>
    </row>
    <row r="24" spans="1:66" ht="21" x14ac:dyDescent="0.25">
      <c r="A24" s="7" t="s">
        <v>27</v>
      </c>
      <c r="B24" s="7" t="s">
        <v>41</v>
      </c>
      <c r="C24" s="11">
        <v>44337</v>
      </c>
      <c r="D24" s="11"/>
      <c r="E24" s="73"/>
      <c r="F24" s="11"/>
      <c r="G24" s="11"/>
      <c r="H24" s="11"/>
      <c r="I24" s="7"/>
      <c r="J24" s="7"/>
      <c r="K24" s="7"/>
      <c r="L24" s="7"/>
      <c r="M24" s="7"/>
      <c r="N24" s="7"/>
      <c r="O24" s="7"/>
      <c r="P24" s="131">
        <f t="shared" si="0"/>
        <v>0</v>
      </c>
      <c r="Q24" s="67"/>
      <c r="R24" s="11"/>
      <c r="S24" s="73"/>
      <c r="T24" s="11"/>
      <c r="U24" s="11"/>
      <c r="V24" s="131">
        <f t="shared" si="7"/>
        <v>0</v>
      </c>
      <c r="W24" s="71"/>
      <c r="X24" s="11"/>
      <c r="Y24" s="11"/>
      <c r="Z24" s="11"/>
      <c r="AA24" s="11"/>
      <c r="AB24" s="131">
        <f t="shared" si="1"/>
        <v>0</v>
      </c>
      <c r="AC24" s="67"/>
      <c r="AD24" s="11"/>
      <c r="AE24" s="11"/>
      <c r="AF24" s="11"/>
      <c r="AG24" s="11"/>
      <c r="AH24" s="131">
        <f t="shared" si="2"/>
        <v>0</v>
      </c>
      <c r="AJ24" s="11"/>
      <c r="AK24" s="11"/>
      <c r="AL24" s="11"/>
      <c r="AM24" s="11"/>
      <c r="AN24" s="131">
        <f t="shared" si="3"/>
        <v>0</v>
      </c>
      <c r="AP24" s="11"/>
      <c r="AQ24" s="11"/>
      <c r="AR24" s="11"/>
      <c r="AS24" s="11"/>
      <c r="AT24" s="131">
        <f t="shared" si="4"/>
        <v>0</v>
      </c>
      <c r="AV24" s="11"/>
      <c r="AW24" s="11"/>
      <c r="AX24" s="11"/>
      <c r="AY24" s="11"/>
      <c r="AZ24" s="131">
        <f t="shared" si="5"/>
        <v>0</v>
      </c>
      <c r="BB24" s="11"/>
      <c r="BC24" s="11"/>
      <c r="BD24" s="11"/>
      <c r="BE24" s="138">
        <f t="shared" si="6"/>
        <v>0</v>
      </c>
      <c r="BG24" s="7"/>
      <c r="BH24" s="7"/>
      <c r="BI24" s="7"/>
      <c r="BJ24" s="7"/>
      <c r="BK24" s="7"/>
      <c r="BL24" s="7"/>
      <c r="BN24" s="2"/>
    </row>
    <row r="25" spans="1:66" ht="21" x14ac:dyDescent="0.25">
      <c r="A25" s="7" t="s">
        <v>28</v>
      </c>
      <c r="B25" s="7" t="s">
        <v>41</v>
      </c>
      <c r="C25" s="11">
        <v>44337</v>
      </c>
      <c r="D25" s="60"/>
      <c r="E25" s="60"/>
      <c r="F25" s="60"/>
      <c r="G25" s="60"/>
      <c r="H25" s="60"/>
      <c r="I25" s="59"/>
      <c r="J25" s="59"/>
      <c r="K25" s="59"/>
      <c r="L25" s="59"/>
      <c r="M25" s="59"/>
      <c r="N25" s="59"/>
      <c r="O25" s="59"/>
      <c r="P25" s="131">
        <f t="shared" si="0"/>
        <v>0</v>
      </c>
      <c r="Q25" s="67"/>
      <c r="R25" s="60"/>
      <c r="S25" s="60"/>
      <c r="T25" s="60"/>
      <c r="U25" s="60"/>
      <c r="V25" s="131">
        <f t="shared" si="7"/>
        <v>0</v>
      </c>
      <c r="W25" s="71"/>
      <c r="X25" s="11"/>
      <c r="Y25" s="11"/>
      <c r="Z25" s="11"/>
      <c r="AA25" s="11"/>
      <c r="AB25" s="131">
        <f t="shared" si="1"/>
        <v>0</v>
      </c>
      <c r="AC25" s="67"/>
      <c r="AD25" s="11"/>
      <c r="AE25" s="11"/>
      <c r="AF25" s="11"/>
      <c r="AG25" s="11"/>
      <c r="AH25" s="131">
        <f t="shared" si="2"/>
        <v>0</v>
      </c>
      <c r="AJ25" s="11"/>
      <c r="AK25" s="11"/>
      <c r="AL25" s="11"/>
      <c r="AM25" s="11"/>
      <c r="AN25" s="131">
        <f t="shared" si="3"/>
        <v>0</v>
      </c>
      <c r="AP25" s="11"/>
      <c r="AQ25" s="11"/>
      <c r="AR25" s="11"/>
      <c r="AS25" s="11"/>
      <c r="AT25" s="131">
        <f t="shared" si="4"/>
        <v>0</v>
      </c>
      <c r="AV25" s="11"/>
      <c r="AW25" s="11"/>
      <c r="AX25" s="11"/>
      <c r="AY25" s="11"/>
      <c r="AZ25" s="131">
        <f t="shared" si="5"/>
        <v>0</v>
      </c>
      <c r="BB25" s="11"/>
      <c r="BC25" s="11"/>
      <c r="BD25" s="11"/>
      <c r="BE25" s="138">
        <f t="shared" si="6"/>
        <v>0</v>
      </c>
      <c r="BG25" s="7"/>
      <c r="BH25" s="7"/>
      <c r="BI25" s="7"/>
      <c r="BJ25" s="7"/>
      <c r="BK25" s="7"/>
      <c r="BL25" s="7"/>
      <c r="BN25" s="2"/>
    </row>
    <row r="26" spans="1:66" ht="21" x14ac:dyDescent="0.25">
      <c r="A26" s="7" t="s">
        <v>29</v>
      </c>
      <c r="B26" s="7" t="s">
        <v>41</v>
      </c>
      <c r="C26" s="11">
        <v>44337</v>
      </c>
      <c r="D26" s="11"/>
      <c r="E26" s="11"/>
      <c r="F26" s="11"/>
      <c r="G26" s="11"/>
      <c r="H26" s="11"/>
      <c r="I26" s="2"/>
      <c r="J26" s="2"/>
      <c r="K26" s="2"/>
      <c r="L26" s="2"/>
      <c r="M26" s="2"/>
      <c r="N26" s="2"/>
      <c r="O26" s="2"/>
      <c r="P26" s="131">
        <f t="shared" si="0"/>
        <v>0</v>
      </c>
      <c r="Q26" s="67"/>
      <c r="R26" s="11"/>
      <c r="S26" s="11"/>
      <c r="T26" s="11"/>
      <c r="U26" s="11"/>
      <c r="V26" s="131">
        <f t="shared" si="7"/>
        <v>0</v>
      </c>
      <c r="W26" s="71"/>
      <c r="X26" s="11"/>
      <c r="Y26" s="11"/>
      <c r="Z26" s="11"/>
      <c r="AA26" s="11"/>
      <c r="AB26" s="131">
        <f t="shared" si="1"/>
        <v>0</v>
      </c>
      <c r="AC26" s="67"/>
      <c r="AD26" s="11"/>
      <c r="AE26" s="11"/>
      <c r="AF26" s="11"/>
      <c r="AG26" s="11"/>
      <c r="AH26" s="131">
        <f t="shared" si="2"/>
        <v>0</v>
      </c>
      <c r="AJ26" s="11"/>
      <c r="AK26" s="11"/>
      <c r="AL26" s="11"/>
      <c r="AM26" s="11"/>
      <c r="AN26" s="131">
        <f t="shared" si="3"/>
        <v>0</v>
      </c>
      <c r="AP26" s="11"/>
      <c r="AQ26" s="11"/>
      <c r="AR26" s="11"/>
      <c r="AS26" s="11"/>
      <c r="AT26" s="131">
        <f t="shared" si="4"/>
        <v>0</v>
      </c>
      <c r="AV26" s="11"/>
      <c r="AW26" s="11"/>
      <c r="AX26" s="11"/>
      <c r="AY26" s="11"/>
      <c r="AZ26" s="131">
        <f t="shared" si="5"/>
        <v>0</v>
      </c>
      <c r="BB26" s="11"/>
      <c r="BC26" s="11"/>
      <c r="BD26" s="11"/>
      <c r="BE26" s="138">
        <f t="shared" si="6"/>
        <v>0</v>
      </c>
      <c r="BG26" s="7"/>
      <c r="BH26" s="7"/>
      <c r="BI26" s="7"/>
      <c r="BJ26" s="7"/>
      <c r="BK26" s="7"/>
      <c r="BL26" s="7"/>
      <c r="BN26" s="2"/>
    </row>
    <row r="27" spans="1:66" ht="21" x14ac:dyDescent="0.25">
      <c r="A27" s="7" t="s">
        <v>30</v>
      </c>
      <c r="B27" s="7" t="s">
        <v>41</v>
      </c>
      <c r="C27" s="11">
        <v>44337</v>
      </c>
      <c r="D27" s="62"/>
      <c r="E27" s="62"/>
      <c r="F27" s="62"/>
      <c r="G27" s="62"/>
      <c r="H27" s="62"/>
      <c r="I27" s="61"/>
      <c r="J27" s="61"/>
      <c r="K27" s="61"/>
      <c r="L27" s="61"/>
      <c r="M27" s="61"/>
      <c r="N27" s="61"/>
      <c r="O27" s="61"/>
      <c r="P27" s="131">
        <f t="shared" si="0"/>
        <v>0</v>
      </c>
      <c r="Q27" s="67"/>
      <c r="R27" s="62"/>
      <c r="S27" s="62"/>
      <c r="T27" s="62"/>
      <c r="U27" s="62"/>
      <c r="V27" s="131">
        <f t="shared" si="7"/>
        <v>0</v>
      </c>
      <c r="W27" s="71"/>
      <c r="X27" s="11"/>
      <c r="Y27" s="11"/>
      <c r="Z27" s="11"/>
      <c r="AA27" s="11"/>
      <c r="AB27" s="131">
        <f t="shared" si="1"/>
        <v>0</v>
      </c>
      <c r="AC27" s="67"/>
      <c r="AD27" s="11"/>
      <c r="AE27" s="11"/>
      <c r="AF27" s="11"/>
      <c r="AG27" s="11"/>
      <c r="AH27" s="131">
        <f t="shared" si="2"/>
        <v>0</v>
      </c>
      <c r="AJ27" s="11"/>
      <c r="AK27" s="11"/>
      <c r="AL27" s="11"/>
      <c r="AM27" s="11"/>
      <c r="AN27" s="131">
        <f t="shared" si="3"/>
        <v>0</v>
      </c>
      <c r="AP27" s="11"/>
      <c r="AQ27" s="11"/>
      <c r="AR27" s="11"/>
      <c r="AS27" s="11"/>
      <c r="AT27" s="131">
        <f t="shared" si="4"/>
        <v>0</v>
      </c>
      <c r="AV27" s="11"/>
      <c r="AW27" s="11"/>
      <c r="AX27" s="11"/>
      <c r="AY27" s="11"/>
      <c r="AZ27" s="131">
        <f t="shared" si="5"/>
        <v>0</v>
      </c>
      <c r="BB27" s="11"/>
      <c r="BC27" s="11"/>
      <c r="BD27" s="11"/>
      <c r="BE27" s="138">
        <f t="shared" si="6"/>
        <v>0</v>
      </c>
      <c r="BG27" s="7"/>
      <c r="BH27" s="7"/>
      <c r="BI27" s="7"/>
      <c r="BJ27" s="7"/>
      <c r="BK27" s="7"/>
      <c r="BL27" s="7"/>
      <c r="BN27" s="2"/>
    </row>
    <row r="28" spans="1:66" ht="21" x14ac:dyDescent="0.25">
      <c r="A28" s="7" t="s">
        <v>31</v>
      </c>
      <c r="B28" s="7" t="s">
        <v>41</v>
      </c>
      <c r="C28" s="11">
        <v>44337</v>
      </c>
      <c r="D28" s="11"/>
      <c r="E28" s="11"/>
      <c r="F28" s="11"/>
      <c r="G28" s="11"/>
      <c r="H28" s="11"/>
      <c r="I28" s="7"/>
      <c r="J28" s="7"/>
      <c r="K28" s="7"/>
      <c r="L28" s="7"/>
      <c r="M28" s="7"/>
      <c r="N28" s="7"/>
      <c r="O28" s="7"/>
      <c r="P28" s="131">
        <f t="shared" si="0"/>
        <v>0</v>
      </c>
      <c r="Q28" s="67"/>
      <c r="R28" s="11"/>
      <c r="S28" s="11"/>
      <c r="T28" s="11"/>
      <c r="U28" s="11"/>
      <c r="V28" s="131">
        <f t="shared" si="7"/>
        <v>0</v>
      </c>
      <c r="W28" s="71"/>
      <c r="X28" s="11"/>
      <c r="Y28" s="11"/>
      <c r="Z28" s="11"/>
      <c r="AA28" s="11"/>
      <c r="AB28" s="131">
        <f t="shared" si="1"/>
        <v>0</v>
      </c>
      <c r="AC28" s="67"/>
      <c r="AD28" s="4"/>
      <c r="AE28" s="11"/>
      <c r="AF28" s="4"/>
      <c r="AG28" s="11"/>
      <c r="AH28" s="131">
        <f t="shared" si="2"/>
        <v>0</v>
      </c>
      <c r="AJ28" s="4"/>
      <c r="AK28" s="11"/>
      <c r="AL28" s="4"/>
      <c r="AM28" s="11"/>
      <c r="AN28" s="131">
        <f t="shared" si="3"/>
        <v>0</v>
      </c>
      <c r="AP28" s="4"/>
      <c r="AQ28" s="11"/>
      <c r="AR28" s="4"/>
      <c r="AS28" s="11"/>
      <c r="AT28" s="131">
        <f t="shared" si="4"/>
        <v>0</v>
      </c>
      <c r="AV28" s="4"/>
      <c r="AW28" s="11"/>
      <c r="AX28" s="4"/>
      <c r="AY28" s="11"/>
      <c r="AZ28" s="131">
        <f t="shared" si="5"/>
        <v>0</v>
      </c>
      <c r="BB28" s="4"/>
      <c r="BC28" s="11"/>
      <c r="BD28" s="4"/>
      <c r="BE28" s="138">
        <f t="shared" si="6"/>
        <v>0</v>
      </c>
      <c r="BG28" s="7"/>
      <c r="BH28" s="7"/>
      <c r="BI28" s="7"/>
      <c r="BJ28" s="7" t="s">
        <v>34</v>
      </c>
      <c r="BK28" s="7"/>
      <c r="BL28" s="7"/>
      <c r="BN28" s="2"/>
    </row>
    <row r="29" spans="1:66" ht="21" x14ac:dyDescent="0.25">
      <c r="A29" s="7" t="s">
        <v>32</v>
      </c>
      <c r="B29" s="7" t="s">
        <v>41</v>
      </c>
      <c r="C29" s="11">
        <v>44337</v>
      </c>
      <c r="D29" s="62"/>
      <c r="E29" s="62"/>
      <c r="F29" s="62"/>
      <c r="G29" s="62"/>
      <c r="H29" s="62"/>
      <c r="I29" s="61"/>
      <c r="J29" s="61"/>
      <c r="K29" s="61"/>
      <c r="L29" s="61"/>
      <c r="M29" s="61"/>
      <c r="N29" s="61"/>
      <c r="O29" s="61"/>
      <c r="P29" s="131">
        <f t="shared" si="0"/>
        <v>0</v>
      </c>
      <c r="Q29" s="67"/>
      <c r="R29" s="60"/>
      <c r="S29" s="60"/>
      <c r="T29" s="60"/>
      <c r="U29" s="60"/>
      <c r="V29" s="131">
        <f t="shared" si="7"/>
        <v>0</v>
      </c>
      <c r="W29" s="71"/>
      <c r="X29" s="4"/>
      <c r="Y29" s="11"/>
      <c r="Z29" s="4"/>
      <c r="AA29" s="11"/>
      <c r="AB29" s="131">
        <f t="shared" si="1"/>
        <v>0</v>
      </c>
      <c r="AC29" s="67"/>
      <c r="AD29" s="11"/>
      <c r="AE29" s="11"/>
      <c r="AF29" s="11"/>
      <c r="AG29" s="11"/>
      <c r="AH29" s="131">
        <f t="shared" si="2"/>
        <v>0</v>
      </c>
      <c r="AJ29" s="11"/>
      <c r="AK29" s="11"/>
      <c r="AL29" s="11"/>
      <c r="AM29" s="11"/>
      <c r="AN29" s="131">
        <f t="shared" si="3"/>
        <v>0</v>
      </c>
      <c r="AP29" s="11"/>
      <c r="AQ29" s="11"/>
      <c r="AR29" s="11"/>
      <c r="AS29" s="11"/>
      <c r="AT29" s="131">
        <f t="shared" si="4"/>
        <v>0</v>
      </c>
      <c r="AV29" s="11"/>
      <c r="AW29" s="11"/>
      <c r="AX29" s="11"/>
      <c r="AY29" s="11"/>
      <c r="AZ29" s="131">
        <f t="shared" si="5"/>
        <v>0</v>
      </c>
      <c r="BB29" s="11"/>
      <c r="BC29" s="11"/>
      <c r="BD29" s="11"/>
      <c r="BE29" s="138">
        <f t="shared" si="6"/>
        <v>0</v>
      </c>
      <c r="BG29" s="7"/>
      <c r="BH29" s="7"/>
      <c r="BI29" s="7"/>
      <c r="BJ29" s="7"/>
      <c r="BK29" s="7"/>
      <c r="BL29" s="7"/>
      <c r="BN29" s="2"/>
    </row>
    <row r="30" spans="1:66" ht="21" x14ac:dyDescent="0.25">
      <c r="A30" s="7" t="s">
        <v>33</v>
      </c>
      <c r="B30" s="7" t="s">
        <v>41</v>
      </c>
      <c r="C30" s="11">
        <v>44337</v>
      </c>
      <c r="D30" s="11"/>
      <c r="E30" s="11"/>
      <c r="F30" s="11"/>
      <c r="G30" s="11"/>
      <c r="H30" s="11"/>
      <c r="I30" s="7"/>
      <c r="J30" s="7"/>
      <c r="K30" s="7"/>
      <c r="L30" s="7"/>
      <c r="M30" s="7"/>
      <c r="N30" s="7"/>
      <c r="O30" s="7"/>
      <c r="P30" s="131">
        <f t="shared" si="0"/>
        <v>0</v>
      </c>
      <c r="Q30" s="67"/>
      <c r="R30" s="11"/>
      <c r="S30" s="4"/>
      <c r="T30" s="11"/>
      <c r="U30" s="11"/>
      <c r="V30" s="131">
        <f t="shared" si="7"/>
        <v>0</v>
      </c>
      <c r="W30" s="71"/>
      <c r="X30" s="11"/>
      <c r="Y30" s="11"/>
      <c r="Z30" s="11"/>
      <c r="AA30" s="11"/>
      <c r="AB30" s="131">
        <f t="shared" si="1"/>
        <v>0</v>
      </c>
      <c r="AC30" s="67"/>
      <c r="AD30" s="11"/>
      <c r="AE30" s="11"/>
      <c r="AF30" s="11"/>
      <c r="AG30" s="11"/>
      <c r="AH30" s="131">
        <f t="shared" si="2"/>
        <v>0</v>
      </c>
      <c r="AJ30" s="11"/>
      <c r="AK30" s="11"/>
      <c r="AL30" s="11"/>
      <c r="AM30" s="11"/>
      <c r="AN30" s="131">
        <f t="shared" si="3"/>
        <v>0</v>
      </c>
      <c r="AP30" s="11"/>
      <c r="AQ30" s="11"/>
      <c r="AR30" s="11"/>
      <c r="AS30" s="11"/>
      <c r="AT30" s="131">
        <f t="shared" si="4"/>
        <v>0</v>
      </c>
      <c r="AV30" s="11"/>
      <c r="AW30" s="11"/>
      <c r="AX30" s="11"/>
      <c r="AY30" s="11"/>
      <c r="AZ30" s="131">
        <f t="shared" si="5"/>
        <v>0</v>
      </c>
      <c r="BB30" s="11"/>
      <c r="BC30" s="11"/>
      <c r="BD30" s="11"/>
      <c r="BE30" s="138">
        <f t="shared" si="6"/>
        <v>0</v>
      </c>
      <c r="BG30" s="7"/>
      <c r="BH30" s="7"/>
      <c r="BI30" s="7"/>
      <c r="BJ30" s="7"/>
      <c r="BK30" s="7"/>
      <c r="BL30" s="7"/>
      <c r="BN30" s="2"/>
    </row>
    <row r="31" spans="1:66" ht="21" x14ac:dyDescent="0.25">
      <c r="A31" s="8"/>
      <c r="C31" s="8"/>
      <c r="D31" s="8"/>
      <c r="E31" s="8"/>
      <c r="F31" s="8"/>
      <c r="G31" s="8"/>
      <c r="H31" s="8"/>
      <c r="I31" s="5"/>
      <c r="J31" s="5"/>
      <c r="K31" s="5"/>
      <c r="L31" s="5"/>
      <c r="M31" s="5"/>
      <c r="N31" s="5"/>
      <c r="O31" s="5"/>
      <c r="P31" s="5"/>
      <c r="Q31" s="68"/>
      <c r="R31" s="81"/>
      <c r="S31" s="81"/>
      <c r="T31" s="81"/>
      <c r="U31" s="81"/>
      <c r="V31" s="8"/>
      <c r="W31" s="72"/>
      <c r="X31" s="81"/>
      <c r="Y31" s="81"/>
      <c r="Z31" s="81"/>
      <c r="AA31" s="81"/>
      <c r="AB31" s="8"/>
      <c r="AC31" s="68"/>
      <c r="AD31" s="81"/>
      <c r="AE31" s="81"/>
      <c r="AF31" s="81"/>
      <c r="AG31" s="81"/>
      <c r="AH31" s="8"/>
      <c r="AJ31" s="81"/>
      <c r="AK31" s="81"/>
      <c r="AL31" s="81"/>
      <c r="AM31" s="81"/>
      <c r="AN31" s="8"/>
      <c r="AP31" s="81"/>
      <c r="AQ31" s="81"/>
      <c r="AR31" s="81"/>
      <c r="AS31" s="81"/>
      <c r="AT31" s="8"/>
      <c r="AV31" s="81"/>
      <c r="AW31" s="81"/>
      <c r="AX31" s="81"/>
      <c r="AY31" s="81"/>
      <c r="AZ31" s="8"/>
      <c r="BB31" s="81"/>
      <c r="BC31" s="81"/>
      <c r="BD31" s="81"/>
      <c r="BE31" s="8"/>
    </row>
    <row r="32" spans="1:66" ht="21" x14ac:dyDescent="0.25">
      <c r="A32" s="8"/>
      <c r="C32" s="8"/>
      <c r="D32" s="8"/>
      <c r="E32" s="8"/>
      <c r="F32" s="8"/>
      <c r="G32" s="8"/>
      <c r="H32" s="8"/>
      <c r="I32" s="5"/>
      <c r="J32" s="5"/>
      <c r="K32" s="5"/>
      <c r="L32" s="5"/>
      <c r="M32" s="5"/>
      <c r="N32" s="5"/>
      <c r="O32" s="5"/>
      <c r="P32" s="5"/>
      <c r="Q32" s="68"/>
      <c r="R32" s="81"/>
      <c r="S32" s="81"/>
      <c r="T32" s="81"/>
      <c r="U32" s="81"/>
      <c r="V32" s="8"/>
      <c r="W32" s="72"/>
      <c r="X32" s="81"/>
      <c r="Y32" s="81"/>
      <c r="Z32" s="81"/>
      <c r="AA32" s="81"/>
      <c r="AB32" s="8"/>
      <c r="AC32" s="68"/>
      <c r="AD32" s="81"/>
      <c r="AE32" s="81"/>
      <c r="AF32" s="81"/>
      <c r="AG32" s="81"/>
      <c r="AH32" s="8"/>
      <c r="AJ32" s="81"/>
      <c r="AK32" s="81"/>
      <c r="AL32" s="81"/>
      <c r="AM32" s="81"/>
      <c r="AN32" s="8"/>
      <c r="AP32" s="81"/>
      <c r="AQ32" s="81"/>
      <c r="AR32" s="81"/>
      <c r="AS32" s="81"/>
      <c r="AT32" s="8"/>
      <c r="AV32" s="81"/>
      <c r="AW32" s="81"/>
      <c r="AX32" s="81"/>
      <c r="AY32" s="81"/>
      <c r="AZ32" s="8"/>
      <c r="BB32" s="81"/>
      <c r="BC32" s="81"/>
      <c r="BD32" s="81"/>
      <c r="BE32" s="8"/>
    </row>
    <row r="33" spans="1:57" ht="21" x14ac:dyDescent="0.25">
      <c r="A33" s="8"/>
      <c r="C33" s="8"/>
      <c r="D33" s="8"/>
      <c r="E33" s="8"/>
      <c r="F33" s="8"/>
      <c r="G33" s="8"/>
      <c r="H33" s="8"/>
      <c r="I33" s="5"/>
      <c r="J33" s="5"/>
      <c r="K33" s="5"/>
      <c r="L33" s="5"/>
      <c r="M33" s="5"/>
      <c r="N33" s="5"/>
      <c r="O33" s="5"/>
      <c r="P33" s="5"/>
      <c r="Q33" s="68"/>
      <c r="R33" s="81"/>
      <c r="S33" s="81"/>
      <c r="T33" s="81"/>
      <c r="U33" s="81"/>
      <c r="V33" s="8"/>
      <c r="W33" s="72"/>
      <c r="X33" s="81"/>
      <c r="Y33" s="81"/>
      <c r="Z33" s="81"/>
      <c r="AA33" s="81"/>
      <c r="AB33" s="8"/>
      <c r="AC33" s="68"/>
      <c r="AD33" s="81"/>
      <c r="AE33" s="81"/>
      <c r="AF33" s="81"/>
      <c r="AG33" s="81"/>
      <c r="AH33" s="8"/>
      <c r="AJ33" s="81"/>
      <c r="AK33" s="81"/>
      <c r="AL33" s="81"/>
      <c r="AM33" s="81"/>
      <c r="AN33" s="8"/>
      <c r="AP33" s="81"/>
      <c r="AQ33" s="81"/>
      <c r="AR33" s="81"/>
      <c r="AS33" s="81"/>
      <c r="AT33" s="8"/>
      <c r="AV33" s="81"/>
      <c r="AW33" s="81"/>
      <c r="AX33" s="81"/>
      <c r="AY33" s="81"/>
      <c r="AZ33" s="8"/>
      <c r="BB33" s="81"/>
      <c r="BC33" s="81"/>
      <c r="BD33" s="81"/>
      <c r="BE33" s="8"/>
    </row>
    <row r="34" spans="1:57" ht="21" x14ac:dyDescent="0.25">
      <c r="A34" s="8"/>
      <c r="C34" s="8"/>
      <c r="D34" s="8"/>
      <c r="E34" s="8"/>
      <c r="F34" s="8"/>
      <c r="G34" s="8"/>
      <c r="H34" s="8"/>
      <c r="I34" s="5"/>
      <c r="J34" s="5"/>
      <c r="K34" s="5"/>
      <c r="L34" s="5"/>
      <c r="M34" s="5"/>
      <c r="N34" s="5"/>
      <c r="O34" s="5"/>
      <c r="P34" s="5"/>
      <c r="Q34" s="68"/>
      <c r="R34" s="81"/>
      <c r="S34" s="81"/>
      <c r="T34" s="81"/>
      <c r="U34" s="81"/>
      <c r="V34" s="8"/>
      <c r="W34" s="72"/>
      <c r="X34" s="81"/>
      <c r="Y34" s="81"/>
      <c r="Z34" s="81"/>
      <c r="AA34" s="81"/>
      <c r="AB34" s="8"/>
      <c r="AC34" s="68"/>
      <c r="AD34" s="81"/>
      <c r="AE34" s="81"/>
      <c r="AF34" s="81"/>
      <c r="AG34" s="81"/>
      <c r="AH34" s="8"/>
      <c r="AJ34" s="81"/>
      <c r="AK34" s="81"/>
      <c r="AL34" s="81"/>
      <c r="AM34" s="81"/>
      <c r="AN34" s="8"/>
      <c r="AP34" s="81"/>
      <c r="AQ34" s="81"/>
      <c r="AR34" s="81"/>
      <c r="AS34" s="81"/>
      <c r="AT34" s="8"/>
      <c r="AV34" s="81"/>
      <c r="AW34" s="81"/>
      <c r="AX34" s="81"/>
      <c r="AY34" s="81"/>
      <c r="AZ34" s="8"/>
      <c r="BB34" s="81"/>
      <c r="BC34" s="81"/>
      <c r="BD34" s="81"/>
      <c r="BE34" s="8"/>
    </row>
    <row r="35" spans="1:57" ht="21" x14ac:dyDescent="0.25">
      <c r="A35" s="8"/>
      <c r="C35" s="8"/>
      <c r="D35" s="8"/>
      <c r="E35" s="8"/>
      <c r="F35" s="8"/>
      <c r="G35" s="8"/>
      <c r="H35" s="8"/>
      <c r="I35" s="5"/>
      <c r="J35" s="5"/>
      <c r="K35" s="5"/>
      <c r="L35" s="5"/>
      <c r="M35" s="5"/>
      <c r="N35" s="5"/>
      <c r="O35" s="5"/>
      <c r="P35" s="5"/>
      <c r="Q35" s="68"/>
      <c r="R35" s="81"/>
      <c r="S35" s="81"/>
      <c r="T35" s="81"/>
      <c r="U35" s="81"/>
      <c r="V35" s="8"/>
      <c r="W35" s="72"/>
      <c r="X35" s="82"/>
      <c r="Y35" s="81"/>
      <c r="Z35" s="82"/>
      <c r="AA35" s="81"/>
      <c r="AB35" s="8"/>
      <c r="AC35" s="68"/>
      <c r="AD35" s="82"/>
      <c r="AE35" s="81"/>
      <c r="AF35" s="82"/>
      <c r="AG35" s="81"/>
      <c r="AH35" s="8"/>
      <c r="AJ35" s="82"/>
      <c r="AK35" s="81"/>
      <c r="AL35" s="82"/>
      <c r="AM35" s="81"/>
      <c r="AN35" s="8"/>
      <c r="AP35" s="82"/>
      <c r="AQ35" s="81"/>
      <c r="AR35" s="82"/>
      <c r="AS35" s="81"/>
      <c r="AT35" s="8"/>
      <c r="AV35" s="82"/>
      <c r="AW35" s="81"/>
      <c r="AX35" s="82"/>
      <c r="AY35" s="81"/>
      <c r="AZ35" s="8"/>
      <c r="BB35" s="82"/>
      <c r="BC35" s="81"/>
      <c r="BD35" s="82"/>
      <c r="BE35" s="8"/>
    </row>
    <row r="36" spans="1:57" ht="21" x14ac:dyDescent="0.25">
      <c r="A36" s="8"/>
      <c r="C36" s="8"/>
      <c r="D36" s="8"/>
      <c r="E36" s="8"/>
      <c r="F36" s="8"/>
      <c r="G36" s="8"/>
      <c r="H36" s="8"/>
      <c r="I36" s="5"/>
      <c r="J36" s="5"/>
      <c r="K36" s="5"/>
      <c r="L36" s="5"/>
      <c r="M36" s="5"/>
      <c r="N36" s="5"/>
      <c r="O36" s="5"/>
      <c r="P36" s="5"/>
      <c r="Q36" s="68"/>
      <c r="R36" s="81"/>
      <c r="S36" s="82"/>
      <c r="T36" s="81"/>
      <c r="U36" s="81"/>
      <c r="V36" s="8"/>
      <c r="W36" s="72"/>
      <c r="X36" s="81"/>
      <c r="Y36" s="81"/>
      <c r="Z36" s="81"/>
      <c r="AA36" s="81"/>
      <c r="AB36" s="8"/>
      <c r="AC36" s="68"/>
      <c r="AD36" s="81"/>
      <c r="AE36" s="81"/>
      <c r="AF36" s="81"/>
      <c r="AG36" s="81"/>
      <c r="AH36" s="8"/>
      <c r="AJ36" s="81"/>
      <c r="AK36" s="81"/>
      <c r="AL36" s="81"/>
      <c r="AM36" s="81"/>
      <c r="AN36" s="8"/>
      <c r="AP36" s="81"/>
      <c r="AQ36" s="81"/>
      <c r="AR36" s="81"/>
      <c r="AS36" s="81"/>
      <c r="AT36" s="8"/>
      <c r="AV36" s="81"/>
      <c r="AW36" s="81"/>
      <c r="AX36" s="81"/>
      <c r="AY36" s="81"/>
      <c r="AZ36" s="8"/>
      <c r="BB36" s="81"/>
      <c r="BC36" s="81"/>
      <c r="BD36" s="81"/>
      <c r="BE36" s="8"/>
    </row>
    <row r="37" spans="1:57" ht="21" x14ac:dyDescent="0.25">
      <c r="A37" s="8"/>
      <c r="C37" s="8"/>
      <c r="D37" s="8"/>
      <c r="E37" s="8"/>
      <c r="F37" s="8"/>
      <c r="G37" s="8"/>
      <c r="H37" s="8"/>
      <c r="I37" s="5"/>
      <c r="J37" s="5"/>
      <c r="K37" s="5"/>
      <c r="L37" s="5"/>
      <c r="M37" s="5"/>
      <c r="N37" s="5"/>
      <c r="O37" s="5"/>
      <c r="P37" s="5"/>
      <c r="Q37" s="68"/>
      <c r="R37" s="81"/>
      <c r="S37" s="81"/>
      <c r="T37" s="81"/>
      <c r="U37" s="81"/>
      <c r="V37" s="8"/>
      <c r="W37" s="72"/>
      <c r="X37" s="81"/>
      <c r="Y37" s="81"/>
      <c r="Z37" s="81"/>
      <c r="AA37" s="81"/>
      <c r="AB37" s="8"/>
      <c r="AC37" s="68"/>
      <c r="AD37" s="81"/>
      <c r="AE37" s="81"/>
      <c r="AF37" s="81"/>
      <c r="AG37" s="81"/>
      <c r="AH37" s="8"/>
      <c r="AJ37" s="81"/>
      <c r="AK37" s="81"/>
      <c r="AL37" s="81"/>
      <c r="AM37" s="81"/>
      <c r="AN37" s="8"/>
      <c r="AP37" s="81"/>
      <c r="AQ37" s="81"/>
      <c r="AR37" s="81"/>
      <c r="AS37" s="81"/>
      <c r="AT37" s="8"/>
      <c r="AV37" s="81"/>
      <c r="AW37" s="81"/>
      <c r="AX37" s="81"/>
      <c r="AY37" s="81"/>
      <c r="AZ37" s="8"/>
      <c r="BB37" s="81"/>
      <c r="BC37" s="81"/>
      <c r="BD37" s="81"/>
      <c r="BE37" s="8"/>
    </row>
    <row r="38" spans="1:57" ht="21" x14ac:dyDescent="0.25">
      <c r="A38" s="8"/>
      <c r="C38" s="8"/>
      <c r="D38" s="8"/>
      <c r="E38" s="8"/>
      <c r="F38" s="8"/>
      <c r="G38" s="8"/>
      <c r="H38" s="8"/>
      <c r="I38" s="5"/>
      <c r="J38" s="5"/>
      <c r="K38" s="5"/>
      <c r="L38" s="5"/>
      <c r="M38" s="5"/>
      <c r="N38" s="5"/>
      <c r="O38" s="5"/>
      <c r="P38" s="5"/>
      <c r="Q38" s="68"/>
      <c r="R38" s="81"/>
      <c r="S38" s="81"/>
      <c r="T38" s="81"/>
      <c r="U38" s="81"/>
      <c r="V38" s="8"/>
      <c r="W38" s="72"/>
      <c r="X38" s="81"/>
      <c r="Y38" s="81"/>
      <c r="Z38" s="81"/>
      <c r="AA38" s="81"/>
      <c r="AB38" s="8"/>
      <c r="AC38" s="68"/>
      <c r="AD38" s="81"/>
      <c r="AE38" s="81"/>
      <c r="AF38" s="81"/>
      <c r="AG38" s="81"/>
      <c r="AH38" s="8"/>
      <c r="AJ38" s="81"/>
      <c r="AK38" s="81"/>
      <c r="AL38" s="81"/>
      <c r="AM38" s="81"/>
      <c r="AN38" s="8"/>
      <c r="AP38" s="81"/>
      <c r="AQ38" s="81"/>
      <c r="AR38" s="81"/>
      <c r="AS38" s="81"/>
      <c r="AT38" s="8"/>
      <c r="AV38" s="81"/>
      <c r="AW38" s="81"/>
      <c r="AX38" s="81"/>
      <c r="AY38" s="81"/>
      <c r="AZ38" s="8"/>
      <c r="BB38" s="81"/>
      <c r="BC38" s="81"/>
      <c r="BD38" s="81"/>
      <c r="BE38" s="8"/>
    </row>
    <row r="39" spans="1:57" ht="21" x14ac:dyDescent="0.25">
      <c r="A39" s="8"/>
      <c r="C39" s="8"/>
      <c r="D39" s="8"/>
      <c r="E39" s="8"/>
      <c r="F39" s="8"/>
      <c r="G39" s="8"/>
      <c r="H39" s="8"/>
      <c r="I39" s="5"/>
      <c r="J39" s="5"/>
      <c r="K39" s="5"/>
      <c r="L39" s="5"/>
      <c r="M39" s="5"/>
      <c r="N39" s="5"/>
      <c r="O39" s="5"/>
      <c r="P39" s="5"/>
      <c r="Q39" s="68"/>
      <c r="R39" s="81"/>
      <c r="S39" s="81"/>
      <c r="T39" s="81"/>
      <c r="U39" s="81"/>
      <c r="V39" s="8"/>
      <c r="W39" s="72"/>
      <c r="X39" s="81"/>
      <c r="Y39" s="81"/>
      <c r="Z39" s="81"/>
      <c r="AA39" s="81"/>
      <c r="AB39" s="8"/>
      <c r="AC39" s="68"/>
      <c r="AD39" s="81"/>
      <c r="AE39" s="81"/>
      <c r="AF39" s="81"/>
      <c r="AG39" s="81"/>
      <c r="AH39" s="8"/>
      <c r="AJ39" s="81"/>
      <c r="AK39" s="81"/>
      <c r="AL39" s="81"/>
      <c r="AM39" s="81"/>
      <c r="AN39" s="8"/>
      <c r="AP39" s="81"/>
      <c r="AQ39" s="81"/>
      <c r="AR39" s="81"/>
      <c r="AS39" s="81"/>
      <c r="AT39" s="8"/>
      <c r="AV39" s="81"/>
      <c r="AW39" s="81"/>
      <c r="AX39" s="81"/>
      <c r="AY39" s="81"/>
      <c r="AZ39" s="8"/>
      <c r="BB39" s="81"/>
      <c r="BC39" s="81"/>
      <c r="BD39" s="81"/>
      <c r="BE39" s="8"/>
    </row>
    <row r="40" spans="1:57" ht="21" x14ac:dyDescent="0.25">
      <c r="A40" s="8"/>
      <c r="C40" s="8"/>
      <c r="D40" s="8"/>
      <c r="E40" s="8"/>
      <c r="F40" s="8"/>
      <c r="G40" s="8"/>
      <c r="H40" s="8"/>
      <c r="I40" s="5"/>
      <c r="J40" s="5"/>
      <c r="K40" s="5"/>
      <c r="L40" s="5"/>
      <c r="M40" s="5"/>
      <c r="N40" s="5"/>
      <c r="O40" s="5"/>
      <c r="P40" s="5"/>
      <c r="Q40" s="68"/>
      <c r="R40" s="81"/>
      <c r="S40" s="81"/>
      <c r="T40" s="81"/>
      <c r="U40" s="81"/>
      <c r="V40" s="8"/>
      <c r="W40" s="72"/>
      <c r="X40" s="81"/>
      <c r="Y40" s="81"/>
      <c r="Z40" s="81"/>
      <c r="AA40" s="81"/>
      <c r="AB40" s="8"/>
      <c r="AC40" s="68"/>
      <c r="AD40" s="81"/>
      <c r="AE40" s="81"/>
      <c r="AF40" s="81"/>
      <c r="AG40" s="81"/>
      <c r="AH40" s="8"/>
      <c r="AJ40" s="81"/>
      <c r="AK40" s="81"/>
      <c r="AL40" s="81"/>
      <c r="AM40" s="81"/>
      <c r="AN40" s="8"/>
      <c r="AP40" s="81"/>
      <c r="AQ40" s="81"/>
      <c r="AR40" s="81"/>
      <c r="AS40" s="81"/>
      <c r="AT40" s="8"/>
      <c r="AV40" s="81"/>
      <c r="AW40" s="81"/>
      <c r="AX40" s="81"/>
      <c r="AY40" s="81"/>
      <c r="AZ40" s="8"/>
      <c r="BB40" s="81"/>
      <c r="BC40" s="81"/>
      <c r="BD40" s="81"/>
      <c r="BE40" s="8"/>
    </row>
    <row r="41" spans="1:57" ht="21" x14ac:dyDescent="0.25">
      <c r="A41" s="8"/>
      <c r="C41" s="8"/>
      <c r="D41" s="8"/>
      <c r="E41" s="8"/>
      <c r="F41" s="8"/>
      <c r="G41" s="8"/>
      <c r="H41" s="8"/>
      <c r="I41" s="5"/>
      <c r="J41" s="5"/>
      <c r="K41" s="5"/>
      <c r="L41" s="5"/>
      <c r="M41" s="5"/>
      <c r="N41" s="5"/>
      <c r="O41" s="5"/>
      <c r="P41" s="5"/>
      <c r="Q41" s="68"/>
      <c r="R41" s="8"/>
      <c r="S41" s="8"/>
      <c r="T41" s="8"/>
      <c r="U41" s="8"/>
      <c r="V41" s="8"/>
      <c r="W41" s="72"/>
      <c r="X41" s="8"/>
      <c r="Y41" s="8"/>
      <c r="Z41" s="8"/>
      <c r="AA41" s="8"/>
      <c r="AB41" s="8"/>
      <c r="AC41" s="68"/>
      <c r="AD41" s="82"/>
      <c r="AE41" s="81"/>
      <c r="AF41" s="82"/>
      <c r="AG41" s="81"/>
      <c r="AH41" s="8"/>
      <c r="AJ41" s="8"/>
      <c r="AK41" s="8"/>
      <c r="AL41" s="8"/>
      <c r="AM41" s="8"/>
      <c r="AN41" s="8"/>
      <c r="AP41" s="8"/>
      <c r="AQ41" s="8"/>
      <c r="AR41" s="8"/>
      <c r="AS41" s="8"/>
      <c r="AT41" s="8"/>
      <c r="AV41" s="8"/>
      <c r="AW41" s="8"/>
      <c r="AX41" s="8"/>
      <c r="AY41" s="8"/>
      <c r="AZ41" s="8"/>
      <c r="BB41" s="8"/>
      <c r="BC41" s="8"/>
      <c r="BD41" s="8"/>
      <c r="BE41" s="8"/>
    </row>
    <row r="42" spans="1:57" ht="21" x14ac:dyDescent="0.25">
      <c r="A42" s="8"/>
      <c r="C42" s="8"/>
      <c r="D42" s="8"/>
      <c r="E42" s="8"/>
      <c r="F42" s="8"/>
      <c r="G42" s="8"/>
      <c r="H42" s="8"/>
      <c r="R42" s="8"/>
      <c r="S42" s="8"/>
      <c r="T42" s="8"/>
      <c r="U42" s="8"/>
      <c r="V42" s="8"/>
      <c r="W42" s="72"/>
      <c r="X42" s="8"/>
      <c r="Y42" s="8"/>
      <c r="Z42" s="8"/>
      <c r="AA42" s="8"/>
      <c r="AB42" s="8"/>
      <c r="AD42" s="81"/>
      <c r="AE42" s="81"/>
      <c r="AF42" s="81"/>
      <c r="AG42" s="81"/>
      <c r="AH42" s="8"/>
      <c r="AJ42" s="8"/>
      <c r="AK42" s="8"/>
      <c r="AL42" s="8"/>
      <c r="AM42" s="8"/>
      <c r="AN42" s="8"/>
      <c r="AP42" s="8"/>
      <c r="AQ42" s="8"/>
      <c r="AR42" s="8"/>
      <c r="AS42" s="8"/>
      <c r="AT42" s="8"/>
      <c r="AV42" s="8"/>
      <c r="AW42" s="8"/>
      <c r="AX42" s="8"/>
      <c r="AY42" s="8"/>
      <c r="AZ42" s="8"/>
      <c r="BB42" s="8"/>
      <c r="BC42" s="8"/>
      <c r="BD42" s="8"/>
      <c r="BE42" s="8"/>
    </row>
    <row r="43" spans="1:57" x14ac:dyDescent="0.2">
      <c r="A43" s="8"/>
      <c r="C43" s="8"/>
      <c r="D43" s="8"/>
      <c r="E43" s="8"/>
      <c r="F43" s="8"/>
      <c r="G43" s="8"/>
      <c r="H43" s="8"/>
      <c r="R43" s="8"/>
      <c r="S43" s="8"/>
      <c r="T43" s="8"/>
      <c r="U43" s="8"/>
      <c r="V43" s="8"/>
      <c r="W43" s="72"/>
      <c r="X43" s="8"/>
      <c r="Y43" s="8"/>
      <c r="Z43" s="8"/>
      <c r="AA43" s="8"/>
      <c r="AB43" s="8"/>
      <c r="AD43" s="8"/>
      <c r="AE43" s="8"/>
      <c r="AF43" s="8"/>
      <c r="AG43" s="8"/>
      <c r="AH43" s="8"/>
      <c r="AJ43" s="8"/>
      <c r="AK43" s="8"/>
      <c r="AL43" s="8"/>
      <c r="AM43" s="8"/>
      <c r="AN43" s="8"/>
      <c r="AP43" s="8"/>
      <c r="AQ43" s="8"/>
      <c r="AR43" s="8"/>
      <c r="AS43" s="8"/>
      <c r="AT43" s="8"/>
      <c r="AV43" s="8"/>
      <c r="AW43" s="8"/>
      <c r="AX43" s="8"/>
      <c r="AY43" s="8"/>
      <c r="AZ43" s="8"/>
      <c r="BB43" s="8"/>
      <c r="BC43" s="8"/>
      <c r="BD43" s="8"/>
      <c r="BE43" s="8"/>
    </row>
    <row r="44" spans="1:57" x14ac:dyDescent="0.2">
      <c r="A44" s="8"/>
      <c r="C44" s="8"/>
      <c r="D44" s="8"/>
      <c r="E44" s="8"/>
      <c r="F44" s="8"/>
      <c r="G44" s="8"/>
      <c r="H44" s="8"/>
      <c r="R44" s="8"/>
      <c r="S44" s="8"/>
      <c r="T44" s="8"/>
      <c r="U44" s="8"/>
      <c r="V44" s="8"/>
      <c r="W44" s="72"/>
      <c r="X44" s="8"/>
      <c r="Y44" s="8"/>
      <c r="Z44" s="8"/>
      <c r="AA44" s="8"/>
      <c r="AB44" s="8"/>
      <c r="AD44" s="8"/>
      <c r="AE44" s="8"/>
      <c r="AF44" s="8"/>
      <c r="AG44" s="8"/>
      <c r="AH44" s="8"/>
      <c r="AJ44" s="8"/>
      <c r="AK44" s="8"/>
      <c r="AL44" s="8"/>
      <c r="AM44" s="8"/>
      <c r="AN44" s="8"/>
      <c r="AP44" s="8"/>
      <c r="AQ44" s="8"/>
      <c r="AR44" s="8"/>
      <c r="AS44" s="8"/>
      <c r="AT44" s="8"/>
      <c r="AV44" s="8"/>
      <c r="AW44" s="8"/>
      <c r="AX44" s="8"/>
      <c r="AY44" s="8"/>
      <c r="AZ44" s="8"/>
      <c r="BB44" s="8"/>
      <c r="BC44" s="8"/>
      <c r="BD44" s="8"/>
      <c r="BE44" s="8"/>
    </row>
    <row r="45" spans="1:57" x14ac:dyDescent="0.2">
      <c r="A45" s="8"/>
      <c r="C45" s="8"/>
      <c r="D45" s="8"/>
      <c r="E45" s="8"/>
      <c r="F45" s="8"/>
      <c r="G45" s="8"/>
      <c r="H45" s="8"/>
      <c r="R45" s="8"/>
      <c r="S45" s="8"/>
      <c r="T45" s="8"/>
      <c r="U45" s="8"/>
      <c r="V45" s="8"/>
      <c r="W45" s="72"/>
      <c r="X45" s="8"/>
      <c r="Y45" s="8"/>
      <c r="Z45" s="8"/>
      <c r="AA45" s="8"/>
      <c r="AB45" s="8"/>
      <c r="AD45" s="8"/>
      <c r="AE45" s="8"/>
      <c r="AF45" s="8"/>
      <c r="AG45" s="8"/>
      <c r="AH45" s="8"/>
      <c r="AJ45" s="8"/>
      <c r="AK45" s="8"/>
      <c r="AL45" s="8"/>
      <c r="AM45" s="8"/>
      <c r="AN45" s="8"/>
      <c r="AP45" s="8"/>
      <c r="AQ45" s="8"/>
      <c r="AR45" s="8"/>
      <c r="AS45" s="8"/>
      <c r="AT45" s="8"/>
      <c r="AV45" s="8"/>
      <c r="AW45" s="8"/>
      <c r="AX45" s="8"/>
      <c r="AY45" s="8"/>
      <c r="AZ45" s="8"/>
      <c r="BB45" s="8"/>
      <c r="BC45" s="8"/>
      <c r="BD45" s="8"/>
      <c r="BE45" s="8"/>
    </row>
  </sheetData>
  <phoneticPr fontId="2" type="noConversion"/>
  <conditionalFormatting sqref="F6:O6 E5:O5 D5:D6 D7:O40">
    <cfRule type="containsText" dxfId="864" priority="239" operator="containsText" text="y">
      <formula>NOT(ISERROR(SEARCH("y",D5)))</formula>
    </cfRule>
    <cfRule type="containsText" dxfId="863" priority="243" operator="containsText" text="n">
      <formula>NOT(ISERROR(SEARCH("n",D5)))</formula>
    </cfRule>
  </conditionalFormatting>
  <conditionalFormatting sqref="D5:O40">
    <cfRule type="containsText" dxfId="862" priority="240" operator="containsText" text="Y">
      <formula>NOT(ISERROR(SEARCH("Y",D5)))</formula>
    </cfRule>
    <cfRule type="containsText" dxfId="861" priority="241" operator="containsText" text="N">
      <formula>NOT(ISERROR(SEARCH("N",D5)))</formula>
    </cfRule>
  </conditionalFormatting>
  <conditionalFormatting sqref="BG5:BG30">
    <cfRule type="cellIs" dxfId="860" priority="236" operator="between">
      <formula>5</formula>
      <formula>6</formula>
    </cfRule>
    <cfRule type="cellIs" dxfId="859" priority="237" operator="between">
      <formula>3</formula>
      <formula>4</formula>
    </cfRule>
    <cfRule type="cellIs" dxfId="858" priority="238" operator="between">
      <formula>1</formula>
      <formula>2</formula>
    </cfRule>
  </conditionalFormatting>
  <conditionalFormatting sqref="BH5:BH30">
    <cfRule type="cellIs" dxfId="857" priority="233" operator="between">
      <formula>97</formula>
      <formula>100</formula>
    </cfRule>
    <cfRule type="cellIs" dxfId="856" priority="234" operator="between">
      <formula>91</formula>
      <formula>96</formula>
    </cfRule>
    <cfRule type="cellIs" dxfId="855" priority="235" operator="between">
      <formula>1</formula>
      <formula>90</formula>
    </cfRule>
  </conditionalFormatting>
  <conditionalFormatting sqref="BI5:BI30">
    <cfRule type="cellIs" dxfId="854" priority="230" operator="between">
      <formula>6</formula>
      <formula>8</formula>
    </cfRule>
    <cfRule type="cellIs" dxfId="853" priority="231" operator="between">
      <formula>4</formula>
      <formula>5</formula>
    </cfRule>
    <cfRule type="cellIs" dxfId="852" priority="232" operator="between">
      <formula>1</formula>
      <formula>3</formula>
    </cfRule>
  </conditionalFormatting>
  <conditionalFormatting sqref="BJ15:BJ30 BJ5:BJ13">
    <cfRule type="cellIs" dxfId="851" priority="227" operator="equal">
      <formula>3</formula>
    </cfRule>
    <cfRule type="cellIs" dxfId="850" priority="228" operator="equal">
      <formula>2</formula>
    </cfRule>
    <cfRule type="cellIs" dxfId="849" priority="229" operator="equal">
      <formula>1</formula>
    </cfRule>
  </conditionalFormatting>
  <conditionalFormatting sqref="BK5:BK30">
    <cfRule type="cellIs" dxfId="848" priority="224" operator="between">
      <formula>5</formula>
      <formula>6</formula>
    </cfRule>
    <cfRule type="cellIs" dxfId="847" priority="225" operator="between">
      <formula>3</formula>
      <formula>4</formula>
    </cfRule>
    <cfRule type="cellIs" dxfId="846" priority="226" operator="between">
      <formula>1</formula>
      <formula>2</formula>
    </cfRule>
  </conditionalFormatting>
  <conditionalFormatting sqref="BL5:BL30">
    <cfRule type="cellIs" dxfId="845" priority="221" operator="greaterThanOrEqual">
      <formula>30</formula>
    </cfRule>
    <cfRule type="cellIs" dxfId="844" priority="222" operator="between">
      <formula>11</formula>
      <formula>29</formula>
    </cfRule>
    <cfRule type="cellIs" dxfId="843" priority="223" operator="between">
      <formula>1</formula>
      <formula>10</formula>
    </cfRule>
  </conditionalFormatting>
  <conditionalFormatting sqref="BB30:BD34 BB36:BD40 BC35">
    <cfRule type="containsText" dxfId="842" priority="89" operator="containsText" text="y">
      <formula>NOT(ISERROR(SEARCH("y",BB30)))</formula>
    </cfRule>
    <cfRule type="containsText" dxfId="841" priority="92" operator="containsText" text="n">
      <formula>NOT(ISERROR(SEARCH("n",BB30)))</formula>
    </cfRule>
  </conditionalFormatting>
  <conditionalFormatting sqref="BB30:BD40">
    <cfRule type="containsText" dxfId="840" priority="90" operator="containsText" text="Y">
      <formula>NOT(ISERROR(SEARCH("Y",BB30)))</formula>
    </cfRule>
    <cfRule type="containsText" dxfId="839" priority="91" operator="containsText" text="N">
      <formula>NOT(ISERROR(SEARCH("N",BB30)))</formula>
    </cfRule>
  </conditionalFormatting>
  <conditionalFormatting sqref="R7:U10 R13:U16 R19:U22 R25:U28 R31:U34 R37:U40 T6:U6 T12:U12 T18:U18 T24:U24 T30:U30 T36:U36 S5:U5 S11:U11 S17:U17 S23:U23 S29:U29 S35:U35 R5:R6 R11:R12 R17:R18 R23:R24 R29:R30 R35:R36">
    <cfRule type="containsText" dxfId="838" priority="213" operator="containsText" text="y">
      <formula>NOT(ISERROR(SEARCH("y",R5)))</formula>
    </cfRule>
    <cfRule type="containsText" dxfId="837" priority="216" operator="containsText" text="n">
      <formula>NOT(ISERROR(SEARCH("n",R5)))</formula>
    </cfRule>
  </conditionalFormatting>
  <conditionalFormatting sqref="R5:U40">
    <cfRule type="containsText" dxfId="836" priority="214" operator="containsText" text="Y">
      <formula>NOT(ISERROR(SEARCH("Y",R5)))</formula>
    </cfRule>
    <cfRule type="containsText" dxfId="835" priority="215" operator="containsText" text="N">
      <formula>NOT(ISERROR(SEARCH("N",R5)))</formula>
    </cfRule>
  </conditionalFormatting>
  <conditionalFormatting sqref="X6:AA10 X12:AA16 X18:AA22 X24:AA28 X30:AA34 X36:AA40 Y5 Y11 Y17 Y23 Y29 Y35 AA5 AA11 AA17 AA23 AA29 AA35">
    <cfRule type="containsText" dxfId="834" priority="209" operator="containsText" text="y">
      <formula>NOT(ISERROR(SEARCH("y",X5)))</formula>
    </cfRule>
    <cfRule type="containsText" dxfId="833" priority="212" operator="containsText" text="n">
      <formula>NOT(ISERROR(SEARCH("n",X5)))</formula>
    </cfRule>
  </conditionalFormatting>
  <conditionalFormatting sqref="X5:AA40">
    <cfRule type="containsText" dxfId="832" priority="210" operator="containsText" text="Y">
      <formula>NOT(ISERROR(SEARCH("Y",X5)))</formula>
    </cfRule>
    <cfRule type="containsText" dxfId="831" priority="211" operator="containsText" text="N">
      <formula>NOT(ISERROR(SEARCH("N",X5)))</formula>
    </cfRule>
  </conditionalFormatting>
  <conditionalFormatting sqref="AD5:AE5 AD7:AE10 AD6">
    <cfRule type="containsText" dxfId="830" priority="205" operator="containsText" text="y">
      <formula>NOT(ISERROR(SEARCH("y",AD5)))</formula>
    </cfRule>
    <cfRule type="containsText" dxfId="829" priority="208" operator="containsText" text="n">
      <formula>NOT(ISERROR(SEARCH("n",AD5)))</formula>
    </cfRule>
  </conditionalFormatting>
  <conditionalFormatting sqref="AD5:AE10">
    <cfRule type="containsText" dxfId="828" priority="206" operator="containsText" text="Y">
      <formula>NOT(ISERROR(SEARCH("Y",AD5)))</formula>
    </cfRule>
    <cfRule type="containsText" dxfId="827" priority="207" operator="containsText" text="N">
      <formula>NOT(ISERROR(SEARCH("N",AD5)))</formula>
    </cfRule>
  </conditionalFormatting>
  <conditionalFormatting sqref="AF5:AG5 AF7:AG10 AF6">
    <cfRule type="containsText" dxfId="826" priority="201" operator="containsText" text="y">
      <formula>NOT(ISERROR(SEARCH("y",AF5)))</formula>
    </cfRule>
    <cfRule type="containsText" dxfId="825" priority="204" operator="containsText" text="n">
      <formula>NOT(ISERROR(SEARCH("n",AF5)))</formula>
    </cfRule>
  </conditionalFormatting>
  <conditionalFormatting sqref="AF5:AG10">
    <cfRule type="containsText" dxfId="824" priority="202" operator="containsText" text="Y">
      <formula>NOT(ISERROR(SEARCH("Y",AF5)))</formula>
    </cfRule>
    <cfRule type="containsText" dxfId="823" priority="203" operator="containsText" text="N">
      <formula>NOT(ISERROR(SEARCH("N",AF5)))</formula>
    </cfRule>
  </conditionalFormatting>
  <conditionalFormatting sqref="AD11:AE11 AD13:AE16 AD12">
    <cfRule type="containsText" dxfId="822" priority="197" operator="containsText" text="y">
      <formula>NOT(ISERROR(SEARCH("y",AD11)))</formula>
    </cfRule>
    <cfRule type="containsText" dxfId="821" priority="200" operator="containsText" text="n">
      <formula>NOT(ISERROR(SEARCH("n",AD11)))</formula>
    </cfRule>
  </conditionalFormatting>
  <conditionalFormatting sqref="AD11:AE16">
    <cfRule type="containsText" dxfId="820" priority="198" operator="containsText" text="Y">
      <formula>NOT(ISERROR(SEARCH("Y",AD11)))</formula>
    </cfRule>
    <cfRule type="containsText" dxfId="819" priority="199" operator="containsText" text="N">
      <formula>NOT(ISERROR(SEARCH("N",AD11)))</formula>
    </cfRule>
  </conditionalFormatting>
  <conditionalFormatting sqref="AF11:AG11 AF13:AG16 AF12">
    <cfRule type="containsText" dxfId="818" priority="193" operator="containsText" text="y">
      <formula>NOT(ISERROR(SEARCH("y",AF11)))</formula>
    </cfRule>
    <cfRule type="containsText" dxfId="817" priority="196" operator="containsText" text="n">
      <formula>NOT(ISERROR(SEARCH("n",AF11)))</formula>
    </cfRule>
  </conditionalFormatting>
  <conditionalFormatting sqref="AF11:AG16">
    <cfRule type="containsText" dxfId="816" priority="194" operator="containsText" text="Y">
      <formula>NOT(ISERROR(SEARCH("Y",AF11)))</formula>
    </cfRule>
    <cfRule type="containsText" dxfId="815" priority="195" operator="containsText" text="N">
      <formula>NOT(ISERROR(SEARCH("N",AF11)))</formula>
    </cfRule>
  </conditionalFormatting>
  <conditionalFormatting sqref="AD17:AG21 AD23:AG27 AD29:AG29 AE22 AE28 AG22 AG28">
    <cfRule type="containsText" dxfId="814" priority="189" operator="containsText" text="y">
      <formula>NOT(ISERROR(SEARCH("y",AD17)))</formula>
    </cfRule>
    <cfRule type="containsText" dxfId="813" priority="192" operator="containsText" text="n">
      <formula>NOT(ISERROR(SEARCH("n",AD17)))</formula>
    </cfRule>
  </conditionalFormatting>
  <conditionalFormatting sqref="AD17:AG29">
    <cfRule type="containsText" dxfId="812" priority="190" operator="containsText" text="Y">
      <formula>NOT(ISERROR(SEARCH("Y",AD17)))</formula>
    </cfRule>
    <cfRule type="containsText" dxfId="811" priority="191" operator="containsText" text="N">
      <formula>NOT(ISERROR(SEARCH("N",AD17)))</formula>
    </cfRule>
  </conditionalFormatting>
  <conditionalFormatting sqref="AD30:AG34 AD36:AG40 AD42:AG42 AE35 AE41 AG35 AG41">
    <cfRule type="containsText" dxfId="810" priority="185" operator="containsText" text="y">
      <formula>NOT(ISERROR(SEARCH("y",AD30)))</formula>
    </cfRule>
    <cfRule type="containsText" dxfId="809" priority="188" operator="containsText" text="n">
      <formula>NOT(ISERROR(SEARCH("n",AD30)))</formula>
    </cfRule>
  </conditionalFormatting>
  <conditionalFormatting sqref="AD30:AG42">
    <cfRule type="containsText" dxfId="808" priority="186" operator="containsText" text="Y">
      <formula>NOT(ISERROR(SEARCH("Y",AD30)))</formula>
    </cfRule>
    <cfRule type="containsText" dxfId="807" priority="187" operator="containsText" text="N">
      <formula>NOT(ISERROR(SEARCH("N",AD30)))</formula>
    </cfRule>
  </conditionalFormatting>
  <conditionalFormatting sqref="AJ5:AK5 AJ7:AK10 AJ6">
    <cfRule type="containsText" dxfId="806" priority="181" operator="containsText" text="y">
      <formula>NOT(ISERROR(SEARCH("y",AJ5)))</formula>
    </cfRule>
    <cfRule type="containsText" dxfId="805" priority="184" operator="containsText" text="n">
      <formula>NOT(ISERROR(SEARCH("n",AJ5)))</formula>
    </cfRule>
  </conditionalFormatting>
  <conditionalFormatting sqref="AJ5:AK10">
    <cfRule type="containsText" dxfId="804" priority="182" operator="containsText" text="Y">
      <formula>NOT(ISERROR(SEARCH("Y",AJ5)))</formula>
    </cfRule>
    <cfRule type="containsText" dxfId="803" priority="183" operator="containsText" text="N">
      <formula>NOT(ISERROR(SEARCH("N",AJ5)))</formula>
    </cfRule>
  </conditionalFormatting>
  <conditionalFormatting sqref="AL5:AM5 AL7:AM10 AL6">
    <cfRule type="containsText" dxfId="802" priority="177" operator="containsText" text="y">
      <formula>NOT(ISERROR(SEARCH("y",AL5)))</formula>
    </cfRule>
    <cfRule type="containsText" dxfId="801" priority="180" operator="containsText" text="n">
      <formula>NOT(ISERROR(SEARCH("n",AL5)))</formula>
    </cfRule>
  </conditionalFormatting>
  <conditionalFormatting sqref="AL5:AM10">
    <cfRule type="containsText" dxfId="800" priority="178" operator="containsText" text="Y">
      <formula>NOT(ISERROR(SEARCH("Y",AL5)))</formula>
    </cfRule>
    <cfRule type="containsText" dxfId="799" priority="179" operator="containsText" text="N">
      <formula>NOT(ISERROR(SEARCH("N",AL5)))</formula>
    </cfRule>
  </conditionalFormatting>
  <conditionalFormatting sqref="AJ11:AK11 AJ13:AK16 AJ12">
    <cfRule type="containsText" dxfId="798" priority="173" operator="containsText" text="y">
      <formula>NOT(ISERROR(SEARCH("y",AJ11)))</formula>
    </cfRule>
    <cfRule type="containsText" dxfId="797" priority="176" operator="containsText" text="n">
      <formula>NOT(ISERROR(SEARCH("n",AJ11)))</formula>
    </cfRule>
  </conditionalFormatting>
  <conditionalFormatting sqref="AJ11:AK16">
    <cfRule type="containsText" dxfId="796" priority="174" operator="containsText" text="Y">
      <formula>NOT(ISERROR(SEARCH("Y",AJ11)))</formula>
    </cfRule>
    <cfRule type="containsText" dxfId="795" priority="175" operator="containsText" text="N">
      <formula>NOT(ISERROR(SEARCH("N",AJ11)))</formula>
    </cfRule>
  </conditionalFormatting>
  <conditionalFormatting sqref="AL11:AM11 AL13:AM16 AL12">
    <cfRule type="containsText" dxfId="794" priority="169" operator="containsText" text="y">
      <formula>NOT(ISERROR(SEARCH("y",AL11)))</formula>
    </cfRule>
    <cfRule type="containsText" dxfId="793" priority="172" operator="containsText" text="n">
      <formula>NOT(ISERROR(SEARCH("n",AL11)))</formula>
    </cfRule>
  </conditionalFormatting>
  <conditionalFormatting sqref="AL11:AM16">
    <cfRule type="containsText" dxfId="792" priority="170" operator="containsText" text="Y">
      <formula>NOT(ISERROR(SEARCH("Y",AL11)))</formula>
    </cfRule>
    <cfRule type="containsText" dxfId="791" priority="171" operator="containsText" text="N">
      <formula>NOT(ISERROR(SEARCH("N",AL11)))</formula>
    </cfRule>
  </conditionalFormatting>
  <conditionalFormatting sqref="AJ17:AM21 AJ23:AM27 AJ29:AM29 AK22 AK28 AM22 AM28">
    <cfRule type="containsText" dxfId="790" priority="165" operator="containsText" text="y">
      <formula>NOT(ISERROR(SEARCH("y",AJ17)))</formula>
    </cfRule>
    <cfRule type="containsText" dxfId="789" priority="168" operator="containsText" text="n">
      <formula>NOT(ISERROR(SEARCH("n",AJ17)))</formula>
    </cfRule>
  </conditionalFormatting>
  <conditionalFormatting sqref="AJ17:AM29">
    <cfRule type="containsText" dxfId="788" priority="166" operator="containsText" text="Y">
      <formula>NOT(ISERROR(SEARCH("Y",AJ17)))</formula>
    </cfRule>
    <cfRule type="containsText" dxfId="787" priority="167" operator="containsText" text="N">
      <formula>NOT(ISERROR(SEARCH("N",AJ17)))</formula>
    </cfRule>
  </conditionalFormatting>
  <conditionalFormatting sqref="AJ30:AM34 AJ36:AM40 AK35 AM35">
    <cfRule type="containsText" dxfId="786" priority="161" operator="containsText" text="y">
      <formula>NOT(ISERROR(SEARCH("y",AJ30)))</formula>
    </cfRule>
    <cfRule type="containsText" dxfId="785" priority="164" operator="containsText" text="n">
      <formula>NOT(ISERROR(SEARCH("n",AJ30)))</formula>
    </cfRule>
  </conditionalFormatting>
  <conditionalFormatting sqref="AJ30:AM40">
    <cfRule type="containsText" dxfId="784" priority="162" operator="containsText" text="Y">
      <formula>NOT(ISERROR(SEARCH("Y",AJ30)))</formula>
    </cfRule>
    <cfRule type="containsText" dxfId="783" priority="163" operator="containsText" text="N">
      <formula>NOT(ISERROR(SEARCH("N",AJ30)))</formula>
    </cfRule>
  </conditionalFormatting>
  <conditionalFormatting sqref="AP5:AQ5 AP7:AQ10 AP6">
    <cfRule type="containsText" dxfId="782" priority="157" operator="containsText" text="y">
      <formula>NOT(ISERROR(SEARCH("y",AP5)))</formula>
    </cfRule>
    <cfRule type="containsText" dxfId="781" priority="160" operator="containsText" text="n">
      <formula>NOT(ISERROR(SEARCH("n",AP5)))</formula>
    </cfRule>
  </conditionalFormatting>
  <conditionalFormatting sqref="AP5:AQ10">
    <cfRule type="containsText" dxfId="780" priority="158" operator="containsText" text="Y">
      <formula>NOT(ISERROR(SEARCH("Y",AP5)))</formula>
    </cfRule>
    <cfRule type="containsText" dxfId="779" priority="159" operator="containsText" text="N">
      <formula>NOT(ISERROR(SEARCH("N",AP5)))</formula>
    </cfRule>
  </conditionalFormatting>
  <conditionalFormatting sqref="AR5:AS5 AR7:AS10 AR6">
    <cfRule type="containsText" dxfId="778" priority="153" operator="containsText" text="y">
      <formula>NOT(ISERROR(SEARCH("y",AR5)))</formula>
    </cfRule>
    <cfRule type="containsText" dxfId="777" priority="156" operator="containsText" text="n">
      <formula>NOT(ISERROR(SEARCH("n",AR5)))</formula>
    </cfRule>
  </conditionalFormatting>
  <conditionalFormatting sqref="AR5:AS10">
    <cfRule type="containsText" dxfId="776" priority="154" operator="containsText" text="Y">
      <formula>NOT(ISERROR(SEARCH("Y",AR5)))</formula>
    </cfRule>
    <cfRule type="containsText" dxfId="775" priority="155" operator="containsText" text="N">
      <formula>NOT(ISERROR(SEARCH("N",AR5)))</formula>
    </cfRule>
  </conditionalFormatting>
  <conditionalFormatting sqref="AP11:AQ11 AP13:AQ16 AP12">
    <cfRule type="containsText" dxfId="774" priority="149" operator="containsText" text="y">
      <formula>NOT(ISERROR(SEARCH("y",AP11)))</formula>
    </cfRule>
    <cfRule type="containsText" dxfId="773" priority="152" operator="containsText" text="n">
      <formula>NOT(ISERROR(SEARCH("n",AP11)))</formula>
    </cfRule>
  </conditionalFormatting>
  <conditionalFormatting sqref="AP11:AQ16">
    <cfRule type="containsText" dxfId="772" priority="150" operator="containsText" text="Y">
      <formula>NOT(ISERROR(SEARCH("Y",AP11)))</formula>
    </cfRule>
    <cfRule type="containsText" dxfId="771" priority="151" operator="containsText" text="N">
      <formula>NOT(ISERROR(SEARCH("N",AP11)))</formula>
    </cfRule>
  </conditionalFormatting>
  <conditionalFormatting sqref="AR11:AS11 AR13:AS16 AR12">
    <cfRule type="containsText" dxfId="770" priority="145" operator="containsText" text="y">
      <formula>NOT(ISERROR(SEARCH("y",AR11)))</formula>
    </cfRule>
    <cfRule type="containsText" dxfId="769" priority="148" operator="containsText" text="n">
      <formula>NOT(ISERROR(SEARCH("n",AR11)))</formula>
    </cfRule>
  </conditionalFormatting>
  <conditionalFormatting sqref="AR11:AS16">
    <cfRule type="containsText" dxfId="768" priority="146" operator="containsText" text="Y">
      <formula>NOT(ISERROR(SEARCH("Y",AR11)))</formula>
    </cfRule>
    <cfRule type="containsText" dxfId="767" priority="147" operator="containsText" text="N">
      <formula>NOT(ISERROR(SEARCH("N",AR11)))</formula>
    </cfRule>
  </conditionalFormatting>
  <conditionalFormatting sqref="AP17:AS21 AP23:AS27 AP29:AS29 AQ22 AQ28 AS22 AS28">
    <cfRule type="containsText" dxfId="766" priority="141" operator="containsText" text="y">
      <formula>NOT(ISERROR(SEARCH("y",AP17)))</formula>
    </cfRule>
    <cfRule type="containsText" dxfId="765" priority="144" operator="containsText" text="n">
      <formula>NOT(ISERROR(SEARCH("n",AP17)))</formula>
    </cfRule>
  </conditionalFormatting>
  <conditionalFormatting sqref="AP17:AS29">
    <cfRule type="containsText" dxfId="764" priority="142" operator="containsText" text="Y">
      <formula>NOT(ISERROR(SEARCH("Y",AP17)))</formula>
    </cfRule>
    <cfRule type="containsText" dxfId="763" priority="143" operator="containsText" text="N">
      <formula>NOT(ISERROR(SEARCH("N",AP17)))</formula>
    </cfRule>
  </conditionalFormatting>
  <conditionalFormatting sqref="AP30:AS34 AP36:AS40 AQ35 AS35">
    <cfRule type="containsText" dxfId="762" priority="137" operator="containsText" text="y">
      <formula>NOT(ISERROR(SEARCH("y",AP30)))</formula>
    </cfRule>
    <cfRule type="containsText" dxfId="761" priority="140" operator="containsText" text="n">
      <formula>NOT(ISERROR(SEARCH("n",AP30)))</formula>
    </cfRule>
  </conditionalFormatting>
  <conditionalFormatting sqref="AP30:AS40">
    <cfRule type="containsText" dxfId="760" priority="138" operator="containsText" text="Y">
      <formula>NOT(ISERROR(SEARCH("Y",AP30)))</formula>
    </cfRule>
    <cfRule type="containsText" dxfId="759" priority="139" operator="containsText" text="N">
      <formula>NOT(ISERROR(SEARCH("N",AP30)))</formula>
    </cfRule>
  </conditionalFormatting>
  <conditionalFormatting sqref="AV5:AW5 AV7:AW10 AV6">
    <cfRule type="containsText" dxfId="758" priority="133" operator="containsText" text="y">
      <formula>NOT(ISERROR(SEARCH("y",AV5)))</formula>
    </cfRule>
    <cfRule type="containsText" dxfId="757" priority="136" operator="containsText" text="n">
      <formula>NOT(ISERROR(SEARCH("n",AV5)))</formula>
    </cfRule>
  </conditionalFormatting>
  <conditionalFormatting sqref="AV5:AW10">
    <cfRule type="containsText" dxfId="756" priority="134" operator="containsText" text="Y">
      <formula>NOT(ISERROR(SEARCH("Y",AV5)))</formula>
    </cfRule>
    <cfRule type="containsText" dxfId="755" priority="135" operator="containsText" text="N">
      <formula>NOT(ISERROR(SEARCH("N",AV5)))</formula>
    </cfRule>
  </conditionalFormatting>
  <conditionalFormatting sqref="AX5:AY5 AX7:AY10 AX6">
    <cfRule type="containsText" dxfId="754" priority="129" operator="containsText" text="y">
      <formula>NOT(ISERROR(SEARCH("y",AX5)))</formula>
    </cfRule>
    <cfRule type="containsText" dxfId="753" priority="132" operator="containsText" text="n">
      <formula>NOT(ISERROR(SEARCH("n",AX5)))</formula>
    </cfRule>
  </conditionalFormatting>
  <conditionalFormatting sqref="AX5:AY10">
    <cfRule type="containsText" dxfId="752" priority="130" operator="containsText" text="Y">
      <formula>NOT(ISERROR(SEARCH("Y",AX5)))</formula>
    </cfRule>
    <cfRule type="containsText" dxfId="751" priority="131" operator="containsText" text="N">
      <formula>NOT(ISERROR(SEARCH("N",AX5)))</formula>
    </cfRule>
  </conditionalFormatting>
  <conditionalFormatting sqref="AV11:AW11 AV13:AW16 AV12">
    <cfRule type="containsText" dxfId="750" priority="125" operator="containsText" text="y">
      <formula>NOT(ISERROR(SEARCH("y",AV11)))</formula>
    </cfRule>
    <cfRule type="containsText" dxfId="749" priority="128" operator="containsText" text="n">
      <formula>NOT(ISERROR(SEARCH("n",AV11)))</formula>
    </cfRule>
  </conditionalFormatting>
  <conditionalFormatting sqref="AV11:AW16">
    <cfRule type="containsText" dxfId="748" priority="126" operator="containsText" text="Y">
      <formula>NOT(ISERROR(SEARCH("Y",AV11)))</formula>
    </cfRule>
    <cfRule type="containsText" dxfId="747" priority="127" operator="containsText" text="N">
      <formula>NOT(ISERROR(SEARCH("N",AV11)))</formula>
    </cfRule>
  </conditionalFormatting>
  <conditionalFormatting sqref="AX11:AY11 AX13:AY16 AX12">
    <cfRule type="containsText" dxfId="746" priority="121" operator="containsText" text="y">
      <formula>NOT(ISERROR(SEARCH("y",AX11)))</formula>
    </cfRule>
    <cfRule type="containsText" dxfId="745" priority="124" operator="containsText" text="n">
      <formula>NOT(ISERROR(SEARCH("n",AX11)))</formula>
    </cfRule>
  </conditionalFormatting>
  <conditionalFormatting sqref="AX11:AY16">
    <cfRule type="containsText" dxfId="744" priority="122" operator="containsText" text="Y">
      <formula>NOT(ISERROR(SEARCH("Y",AX11)))</formula>
    </cfRule>
    <cfRule type="containsText" dxfId="743" priority="123" operator="containsText" text="N">
      <formula>NOT(ISERROR(SEARCH("N",AX11)))</formula>
    </cfRule>
  </conditionalFormatting>
  <conditionalFormatting sqref="AV17:AY21 AV23:AY27 AV29:AY29 AW22 AW28 AY22 AY28">
    <cfRule type="containsText" dxfId="742" priority="117" operator="containsText" text="y">
      <formula>NOT(ISERROR(SEARCH("y",AV17)))</formula>
    </cfRule>
    <cfRule type="containsText" dxfId="741" priority="120" operator="containsText" text="n">
      <formula>NOT(ISERROR(SEARCH("n",AV17)))</formula>
    </cfRule>
  </conditionalFormatting>
  <conditionalFormatting sqref="AV17:AY29">
    <cfRule type="containsText" dxfId="740" priority="118" operator="containsText" text="Y">
      <formula>NOT(ISERROR(SEARCH("Y",AV17)))</formula>
    </cfRule>
    <cfRule type="containsText" dxfId="739" priority="119" operator="containsText" text="N">
      <formula>NOT(ISERROR(SEARCH("N",AV17)))</formula>
    </cfRule>
  </conditionalFormatting>
  <conditionalFormatting sqref="AV30:AY34 AV36:AY40 AW35 AY35">
    <cfRule type="containsText" dxfId="738" priority="113" operator="containsText" text="y">
      <formula>NOT(ISERROR(SEARCH("y",AV30)))</formula>
    </cfRule>
    <cfRule type="containsText" dxfId="737" priority="116" operator="containsText" text="n">
      <formula>NOT(ISERROR(SEARCH("n",AV30)))</formula>
    </cfRule>
  </conditionalFormatting>
  <conditionalFormatting sqref="AV30:AY40">
    <cfRule type="containsText" dxfId="736" priority="114" operator="containsText" text="Y">
      <formula>NOT(ISERROR(SEARCH("Y",AV30)))</formula>
    </cfRule>
    <cfRule type="containsText" dxfId="735" priority="115" operator="containsText" text="N">
      <formula>NOT(ISERROR(SEARCH("N",AV30)))</formula>
    </cfRule>
  </conditionalFormatting>
  <conditionalFormatting sqref="BB5:BC5 BB7:BC10 BB6">
    <cfRule type="containsText" dxfId="734" priority="109" operator="containsText" text="y">
      <formula>NOT(ISERROR(SEARCH("y",BB5)))</formula>
    </cfRule>
    <cfRule type="containsText" dxfId="733" priority="112" operator="containsText" text="n">
      <formula>NOT(ISERROR(SEARCH("n",BB5)))</formula>
    </cfRule>
  </conditionalFormatting>
  <conditionalFormatting sqref="BB5:BC10">
    <cfRule type="containsText" dxfId="732" priority="110" operator="containsText" text="Y">
      <formula>NOT(ISERROR(SEARCH("Y",BB5)))</formula>
    </cfRule>
    <cfRule type="containsText" dxfId="731" priority="111" operator="containsText" text="N">
      <formula>NOT(ISERROR(SEARCH("N",BB5)))</formula>
    </cfRule>
  </conditionalFormatting>
  <conditionalFormatting sqref="BD5:BD10">
    <cfRule type="containsText" dxfId="730" priority="105" operator="containsText" text="y">
      <formula>NOT(ISERROR(SEARCH("y",BD5)))</formula>
    </cfRule>
    <cfRule type="containsText" dxfId="729" priority="108" operator="containsText" text="n">
      <formula>NOT(ISERROR(SEARCH("n",BD5)))</formula>
    </cfRule>
  </conditionalFormatting>
  <conditionalFormatting sqref="BD5:BD10">
    <cfRule type="containsText" dxfId="728" priority="106" operator="containsText" text="Y">
      <formula>NOT(ISERROR(SEARCH("Y",BD5)))</formula>
    </cfRule>
    <cfRule type="containsText" dxfId="727" priority="107" operator="containsText" text="N">
      <formula>NOT(ISERROR(SEARCH("N",BD5)))</formula>
    </cfRule>
  </conditionalFormatting>
  <conditionalFormatting sqref="BB11:BC11 BB13:BC16 BB12">
    <cfRule type="containsText" dxfId="726" priority="101" operator="containsText" text="y">
      <formula>NOT(ISERROR(SEARCH("y",BB11)))</formula>
    </cfRule>
    <cfRule type="containsText" dxfId="725" priority="104" operator="containsText" text="n">
      <formula>NOT(ISERROR(SEARCH("n",BB11)))</formula>
    </cfRule>
  </conditionalFormatting>
  <conditionalFormatting sqref="BB11:BC16">
    <cfRule type="containsText" dxfId="724" priority="102" operator="containsText" text="Y">
      <formula>NOT(ISERROR(SEARCH("Y",BB11)))</formula>
    </cfRule>
    <cfRule type="containsText" dxfId="723" priority="103" operator="containsText" text="N">
      <formula>NOT(ISERROR(SEARCH("N",BB11)))</formula>
    </cfRule>
  </conditionalFormatting>
  <conditionalFormatting sqref="BD11:BD16">
    <cfRule type="containsText" dxfId="722" priority="97" operator="containsText" text="y">
      <formula>NOT(ISERROR(SEARCH("y",BD11)))</formula>
    </cfRule>
    <cfRule type="containsText" dxfId="721" priority="100" operator="containsText" text="n">
      <formula>NOT(ISERROR(SEARCH("n",BD11)))</formula>
    </cfRule>
  </conditionalFormatting>
  <conditionalFormatting sqref="BD11:BD16">
    <cfRule type="containsText" dxfId="720" priority="98" operator="containsText" text="Y">
      <formula>NOT(ISERROR(SEARCH("Y",BD11)))</formula>
    </cfRule>
    <cfRule type="containsText" dxfId="719" priority="99" operator="containsText" text="N">
      <formula>NOT(ISERROR(SEARCH("N",BD11)))</formula>
    </cfRule>
  </conditionalFormatting>
  <conditionalFormatting sqref="BB17:BD21 BB23:BD27 BB29:BD29 BC22 BC28">
    <cfRule type="containsText" dxfId="718" priority="93" operator="containsText" text="y">
      <formula>NOT(ISERROR(SEARCH("y",BB17)))</formula>
    </cfRule>
    <cfRule type="containsText" dxfId="717" priority="96" operator="containsText" text="n">
      <formula>NOT(ISERROR(SEARCH("n",BB17)))</formula>
    </cfRule>
  </conditionalFormatting>
  <conditionalFormatting sqref="BB17:BD29">
    <cfRule type="containsText" dxfId="716" priority="94" operator="containsText" text="Y">
      <formula>NOT(ISERROR(SEARCH("Y",BB17)))</formula>
    </cfRule>
    <cfRule type="containsText" dxfId="715" priority="95" operator="containsText" text="N">
      <formula>NOT(ISERROR(SEARCH("N",BB17)))</formula>
    </cfRule>
  </conditionalFormatting>
  <conditionalFormatting sqref="P5">
    <cfRule type="cellIs" dxfId="714" priority="62" operator="lessThan">
      <formula>12</formula>
    </cfRule>
    <cfRule type="cellIs" dxfId="713" priority="63" operator="equal">
      <formula>12</formula>
    </cfRule>
  </conditionalFormatting>
  <conditionalFormatting sqref="P6:P30">
    <cfRule type="cellIs" dxfId="712" priority="60" operator="lessThan">
      <formula>12</formula>
    </cfRule>
    <cfRule type="cellIs" dxfId="711" priority="61" operator="equal">
      <formula>12</formula>
    </cfRule>
  </conditionalFormatting>
  <conditionalFormatting sqref="V5">
    <cfRule type="cellIs" dxfId="710" priority="58" operator="lessThan">
      <formula>12</formula>
    </cfRule>
    <cfRule type="cellIs" dxfId="709" priority="59" operator="equal">
      <formula>12</formula>
    </cfRule>
  </conditionalFormatting>
  <conditionalFormatting sqref="V6">
    <cfRule type="cellIs" dxfId="708" priority="56" operator="lessThan">
      <formula>12</formula>
    </cfRule>
    <cfRule type="cellIs" dxfId="707" priority="57" operator="equal">
      <formula>12</formula>
    </cfRule>
  </conditionalFormatting>
  <conditionalFormatting sqref="V7:V30">
    <cfRule type="cellIs" dxfId="706" priority="54" operator="lessThan">
      <formula>12</formula>
    </cfRule>
    <cfRule type="cellIs" dxfId="705" priority="55" operator="equal">
      <formula>12</formula>
    </cfRule>
  </conditionalFormatting>
  <conditionalFormatting sqref="V5:V30">
    <cfRule type="cellIs" dxfId="704" priority="53" operator="equal">
      <formula>4</formula>
    </cfRule>
  </conditionalFormatting>
  <conditionalFormatting sqref="AB5">
    <cfRule type="cellIs" dxfId="703" priority="51" operator="lessThan">
      <formula>12</formula>
    </cfRule>
    <cfRule type="cellIs" dxfId="702" priority="52" operator="equal">
      <formula>12</formula>
    </cfRule>
  </conditionalFormatting>
  <conditionalFormatting sqref="AB5">
    <cfRule type="cellIs" dxfId="701" priority="50" operator="equal">
      <formula>4</formula>
    </cfRule>
  </conditionalFormatting>
  <conditionalFormatting sqref="AB6:AB30">
    <cfRule type="cellIs" dxfId="700" priority="48" operator="lessThan">
      <formula>12</formula>
    </cfRule>
    <cfRule type="cellIs" dxfId="699" priority="49" operator="equal">
      <formula>12</formula>
    </cfRule>
  </conditionalFormatting>
  <conditionalFormatting sqref="AB6:AB30">
    <cfRule type="cellIs" dxfId="698" priority="47" operator="equal">
      <formula>4</formula>
    </cfRule>
  </conditionalFormatting>
  <conditionalFormatting sqref="AH5">
    <cfRule type="cellIs" dxfId="697" priority="45" operator="lessThan">
      <formula>12</formula>
    </cfRule>
    <cfRule type="cellIs" dxfId="696" priority="46" operator="equal">
      <formula>12</formula>
    </cfRule>
  </conditionalFormatting>
  <conditionalFormatting sqref="AH5">
    <cfRule type="cellIs" dxfId="695" priority="44" operator="equal">
      <formula>4</formula>
    </cfRule>
  </conditionalFormatting>
  <conditionalFormatting sqref="AH6:AH30">
    <cfRule type="cellIs" dxfId="694" priority="42" operator="lessThan">
      <formula>12</formula>
    </cfRule>
    <cfRule type="cellIs" dxfId="693" priority="43" operator="equal">
      <formula>12</formula>
    </cfRule>
  </conditionalFormatting>
  <conditionalFormatting sqref="AH6:AH30">
    <cfRule type="cellIs" dxfId="692" priority="41" operator="equal">
      <formula>4</formula>
    </cfRule>
  </conditionalFormatting>
  <conditionalFormatting sqref="AN5">
    <cfRule type="cellIs" dxfId="691" priority="39" operator="lessThan">
      <formula>12</formula>
    </cfRule>
    <cfRule type="cellIs" dxfId="690" priority="40" operator="equal">
      <formula>12</formula>
    </cfRule>
  </conditionalFormatting>
  <conditionalFormatting sqref="AN5">
    <cfRule type="cellIs" dxfId="689" priority="38" operator="equal">
      <formula>4</formula>
    </cfRule>
  </conditionalFormatting>
  <conditionalFormatting sqref="AN6:AN30">
    <cfRule type="cellIs" dxfId="688" priority="36" operator="lessThan">
      <formula>12</formula>
    </cfRule>
    <cfRule type="cellIs" dxfId="687" priority="37" operator="equal">
      <formula>12</formula>
    </cfRule>
  </conditionalFormatting>
  <conditionalFormatting sqref="AN6:AN30">
    <cfRule type="cellIs" dxfId="686" priority="35" operator="equal">
      <formula>4</formula>
    </cfRule>
  </conditionalFormatting>
  <conditionalFormatting sqref="AT5">
    <cfRule type="cellIs" dxfId="685" priority="33" operator="lessThan">
      <formula>12</formula>
    </cfRule>
    <cfRule type="cellIs" dxfId="684" priority="34" operator="equal">
      <formula>12</formula>
    </cfRule>
  </conditionalFormatting>
  <conditionalFormatting sqref="AT5">
    <cfRule type="cellIs" dxfId="683" priority="32" operator="equal">
      <formula>4</formula>
    </cfRule>
  </conditionalFormatting>
  <conditionalFormatting sqref="AZ5">
    <cfRule type="cellIs" dxfId="682" priority="30" operator="lessThan">
      <formula>12</formula>
    </cfRule>
    <cfRule type="cellIs" dxfId="681" priority="31" operator="equal">
      <formula>12</formula>
    </cfRule>
  </conditionalFormatting>
  <conditionalFormatting sqref="AZ5">
    <cfRule type="cellIs" dxfId="680" priority="29" operator="equal">
      <formula>4</formula>
    </cfRule>
  </conditionalFormatting>
  <conditionalFormatting sqref="AT6:AT30">
    <cfRule type="cellIs" dxfId="679" priority="27" operator="lessThan">
      <formula>12</formula>
    </cfRule>
    <cfRule type="cellIs" dxfId="678" priority="28" operator="equal">
      <formula>12</formula>
    </cfRule>
  </conditionalFormatting>
  <conditionalFormatting sqref="AT6:AT30">
    <cfRule type="cellIs" dxfId="677" priority="26" operator="equal">
      <formula>4</formula>
    </cfRule>
  </conditionalFormatting>
  <conditionalFormatting sqref="AN5:AN30">
    <cfRule type="cellIs" dxfId="676" priority="22" operator="equal">
      <formula>3</formula>
    </cfRule>
    <cfRule type="cellIs" dxfId="675" priority="23" operator="equal">
      <formula>3</formula>
    </cfRule>
    <cfRule type="cellIs" dxfId="674" priority="24" operator="greaterThan">
      <formula>3</formula>
    </cfRule>
    <cfRule type="cellIs" dxfId="673" priority="25" operator="lessThan">
      <formula>3</formula>
    </cfRule>
  </conditionalFormatting>
  <conditionalFormatting sqref="AT5:AT30">
    <cfRule type="cellIs" dxfId="672" priority="19" operator="lessThan">
      <formula>3</formula>
    </cfRule>
    <cfRule type="cellIs" dxfId="671" priority="20" operator="equal">
      <formula>4</formula>
    </cfRule>
    <cfRule type="cellIs" dxfId="670" priority="21" operator="equal">
      <formula>3</formula>
    </cfRule>
  </conditionalFormatting>
  <conditionalFormatting sqref="AZ6:AZ30">
    <cfRule type="cellIs" dxfId="669" priority="17" operator="lessThan">
      <formula>12</formula>
    </cfRule>
    <cfRule type="cellIs" dxfId="668" priority="18" operator="equal">
      <formula>12</formula>
    </cfRule>
  </conditionalFormatting>
  <conditionalFormatting sqref="AZ6:AZ30">
    <cfRule type="cellIs" dxfId="667" priority="16" operator="equal">
      <formula>4</formula>
    </cfRule>
  </conditionalFormatting>
  <conditionalFormatting sqref="AZ5:AZ30">
    <cfRule type="cellIs" dxfId="666" priority="13" operator="equal">
      <formula>3</formula>
    </cfRule>
    <cfRule type="cellIs" dxfId="665" priority="14" operator="equal">
      <formula>3</formula>
    </cfRule>
    <cfRule type="cellIs" dxfId="664" priority="15" operator="equal">
      <formula>2</formula>
    </cfRule>
  </conditionalFormatting>
  <pageMargins left="0.7" right="0.7" top="0.75" bottom="0.75" header="0.3" footer="0.3"/>
  <pageSetup paperSize="9" scale="25" orientation="landscape" horizontalDpi="0" verticalDpi="0"/>
  <colBreaks count="3" manualBreakCount="3">
    <brk id="23" max="1048575" man="1"/>
    <brk id="40" max="1048575" man="1"/>
    <brk id="66" max="1048575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315FC-06EB-4F4F-ACC2-DD567753CE2E}">
  <dimension ref="A1:CJ45"/>
  <sheetViews>
    <sheetView zoomScale="68" zoomScaleNormal="68" zoomScaleSheetLayoutView="35" workbookViewId="0">
      <pane xSplit="1" topLeftCell="F1" activePane="topRight" state="frozen"/>
      <selection pane="topRight" activeCell="AN1" sqref="AN1"/>
    </sheetView>
  </sheetViews>
  <sheetFormatPr baseColWidth="10" defaultRowHeight="16" x14ac:dyDescent="0.2"/>
  <cols>
    <col min="1" max="1" width="24.5" customWidth="1"/>
    <col min="2" max="2" width="14.5" customWidth="1"/>
    <col min="3" max="8" width="18.83203125" customWidth="1"/>
    <col min="9" max="20" width="16.1640625" customWidth="1"/>
    <col min="21" max="21" width="16.1640625" style="64" customWidth="1"/>
    <col min="22" max="28" width="18.83203125" customWidth="1"/>
    <col min="29" max="29" width="18.83203125" style="64" customWidth="1"/>
    <col min="30" max="36" width="18.83203125" customWidth="1"/>
    <col min="38" max="44" width="18.83203125" customWidth="1"/>
    <col min="46" max="52" width="18.83203125" customWidth="1"/>
    <col min="54" max="60" width="18.83203125" customWidth="1"/>
    <col min="62" max="68" width="18.83203125" customWidth="1"/>
    <col min="70" max="79" width="18.83203125" customWidth="1"/>
    <col min="84" max="84" width="15" customWidth="1"/>
    <col min="85" max="85" width="14" customWidth="1"/>
    <col min="88" max="88" width="98.1640625" customWidth="1"/>
  </cols>
  <sheetData>
    <row r="1" spans="1:88" ht="101" customHeight="1" x14ac:dyDescent="0.2"/>
    <row r="2" spans="1:88" ht="38" customHeight="1" x14ac:dyDescent="0.2">
      <c r="T2" t="s">
        <v>531</v>
      </c>
      <c r="AB2" t="s">
        <v>532</v>
      </c>
      <c r="AJ2" t="s">
        <v>532</v>
      </c>
      <c r="AR2" t="s">
        <v>533</v>
      </c>
      <c r="AZ2" s="130" t="s">
        <v>533</v>
      </c>
      <c r="BH2" s="130" t="s">
        <v>533</v>
      </c>
      <c r="BP2" s="130" t="s">
        <v>534</v>
      </c>
    </row>
    <row r="3" spans="1:88" ht="45" customHeight="1" x14ac:dyDescent="0.25">
      <c r="A3" s="7"/>
      <c r="B3" s="7"/>
      <c r="C3" s="7"/>
      <c r="D3" s="84" t="s">
        <v>54</v>
      </c>
      <c r="E3" s="84" t="s">
        <v>54</v>
      </c>
      <c r="F3" s="84" t="s">
        <v>54</v>
      </c>
      <c r="G3" s="84" t="s">
        <v>54</v>
      </c>
      <c r="H3" s="84" t="s">
        <v>54</v>
      </c>
      <c r="I3" s="84" t="s">
        <v>54</v>
      </c>
      <c r="J3" s="84" t="s">
        <v>54</v>
      </c>
      <c r="K3" s="84" t="s">
        <v>54</v>
      </c>
      <c r="L3" s="84" t="s">
        <v>54</v>
      </c>
      <c r="M3" s="84" t="s">
        <v>54</v>
      </c>
      <c r="N3" s="84" t="s">
        <v>54</v>
      </c>
      <c r="O3" s="84" t="s">
        <v>54</v>
      </c>
      <c r="P3" s="84" t="s">
        <v>105</v>
      </c>
      <c r="Q3" s="84" t="s">
        <v>54</v>
      </c>
      <c r="R3" s="84" t="s">
        <v>54</v>
      </c>
      <c r="S3" s="84" t="s">
        <v>105</v>
      </c>
      <c r="T3" s="84" t="s">
        <v>104</v>
      </c>
      <c r="U3" s="65"/>
      <c r="V3" s="84" t="s">
        <v>122</v>
      </c>
      <c r="W3" s="84" t="s">
        <v>122</v>
      </c>
      <c r="X3" s="84" t="s">
        <v>122</v>
      </c>
      <c r="Y3" s="84" t="s">
        <v>122</v>
      </c>
      <c r="Z3" s="84" t="s">
        <v>122</v>
      </c>
      <c r="AA3" s="84" t="s">
        <v>122</v>
      </c>
      <c r="AB3" s="84" t="s">
        <v>122</v>
      </c>
      <c r="AC3" s="69"/>
      <c r="AD3" s="84" t="s">
        <v>129</v>
      </c>
      <c r="AE3" s="84" t="s">
        <v>129</v>
      </c>
      <c r="AF3" s="84" t="s">
        <v>129</v>
      </c>
      <c r="AG3" s="84" t="s">
        <v>129</v>
      </c>
      <c r="AH3" s="84" t="s">
        <v>129</v>
      </c>
      <c r="AI3" s="84" t="s">
        <v>129</v>
      </c>
      <c r="AJ3" s="84" t="s">
        <v>129</v>
      </c>
      <c r="AL3" s="84" t="s">
        <v>136</v>
      </c>
      <c r="AM3" s="84" t="s">
        <v>136</v>
      </c>
      <c r="AN3" s="84" t="s">
        <v>136</v>
      </c>
      <c r="AO3" s="84" t="s">
        <v>136</v>
      </c>
      <c r="AP3" s="84" t="s">
        <v>136</v>
      </c>
      <c r="AQ3" s="84" t="s">
        <v>136</v>
      </c>
      <c r="AR3" s="87" t="s">
        <v>136</v>
      </c>
      <c r="AS3" s="89"/>
      <c r="AT3" s="84" t="s">
        <v>143</v>
      </c>
      <c r="AU3" s="84" t="s">
        <v>143</v>
      </c>
      <c r="AV3" s="84" t="s">
        <v>143</v>
      </c>
      <c r="AW3" s="84" t="s">
        <v>143</v>
      </c>
      <c r="AX3" s="84" t="s">
        <v>143</v>
      </c>
      <c r="AY3" s="84" t="s">
        <v>143</v>
      </c>
      <c r="AZ3" s="84" t="s">
        <v>143</v>
      </c>
      <c r="BB3" s="84" t="s">
        <v>150</v>
      </c>
      <c r="BC3" s="84" t="s">
        <v>150</v>
      </c>
      <c r="BD3" s="84" t="s">
        <v>150</v>
      </c>
      <c r="BE3" s="84" t="s">
        <v>150</v>
      </c>
      <c r="BF3" s="84" t="s">
        <v>150</v>
      </c>
      <c r="BG3" s="84" t="s">
        <v>150</v>
      </c>
      <c r="BH3" s="84" t="s">
        <v>150</v>
      </c>
      <c r="BJ3" s="84" t="s">
        <v>157</v>
      </c>
      <c r="BK3" s="84" t="s">
        <v>157</v>
      </c>
      <c r="BL3" s="84" t="s">
        <v>157</v>
      </c>
      <c r="BM3" s="84" t="s">
        <v>157</v>
      </c>
      <c r="BN3" s="84" t="s">
        <v>157</v>
      </c>
      <c r="BO3" s="84" t="s">
        <v>157</v>
      </c>
      <c r="BP3" s="84" t="s">
        <v>157</v>
      </c>
      <c r="BR3" s="84" t="s">
        <v>100</v>
      </c>
      <c r="BS3" s="84" t="s">
        <v>100</v>
      </c>
      <c r="BT3" s="84" t="s">
        <v>100</v>
      </c>
      <c r="BU3" s="84" t="s">
        <v>100</v>
      </c>
      <c r="BV3" s="84" t="s">
        <v>100</v>
      </c>
      <c r="BW3" s="84" t="s">
        <v>100</v>
      </c>
      <c r="BX3" s="84" t="s">
        <v>100</v>
      </c>
      <c r="BY3" s="84" t="s">
        <v>100</v>
      </c>
      <c r="BZ3" s="84" t="s">
        <v>100</v>
      </c>
      <c r="CA3" s="84" t="s">
        <v>100</v>
      </c>
      <c r="CC3" s="90"/>
      <c r="CD3" s="91"/>
      <c r="CE3" s="92" t="s">
        <v>173</v>
      </c>
      <c r="CF3" s="91"/>
      <c r="CG3" s="91"/>
      <c r="CH3" s="93"/>
    </row>
    <row r="4" spans="1:88" ht="55" customHeight="1" x14ac:dyDescent="0.25">
      <c r="A4" s="7" t="s">
        <v>38</v>
      </c>
      <c r="B4" s="7" t="s">
        <v>39</v>
      </c>
      <c r="C4" s="9" t="s">
        <v>40</v>
      </c>
      <c r="D4" s="85" t="s">
        <v>106</v>
      </c>
      <c r="E4" s="85" t="s">
        <v>107</v>
      </c>
      <c r="F4" s="85" t="s">
        <v>108</v>
      </c>
      <c r="G4" s="85" t="s">
        <v>109</v>
      </c>
      <c r="H4" s="85" t="s">
        <v>110</v>
      </c>
      <c r="I4" s="85" t="s">
        <v>111</v>
      </c>
      <c r="J4" s="85" t="s">
        <v>112</v>
      </c>
      <c r="K4" s="85" t="s">
        <v>113</v>
      </c>
      <c r="L4" s="85" t="s">
        <v>114</v>
      </c>
      <c r="M4" s="85" t="s">
        <v>115</v>
      </c>
      <c r="N4" s="85" t="s">
        <v>116</v>
      </c>
      <c r="O4" s="85" t="s">
        <v>117</v>
      </c>
      <c r="P4" s="85" t="s">
        <v>118</v>
      </c>
      <c r="Q4" s="85" t="s">
        <v>119</v>
      </c>
      <c r="R4" s="85" t="s">
        <v>120</v>
      </c>
      <c r="S4" s="85" t="s">
        <v>121</v>
      </c>
      <c r="T4" s="86" t="s">
        <v>66</v>
      </c>
      <c r="U4" s="66"/>
      <c r="V4" s="85" t="s">
        <v>123</v>
      </c>
      <c r="W4" s="85" t="s">
        <v>124</v>
      </c>
      <c r="X4" s="85" t="s">
        <v>125</v>
      </c>
      <c r="Y4" s="85" t="s">
        <v>126</v>
      </c>
      <c r="Z4" s="85" t="s">
        <v>127</v>
      </c>
      <c r="AA4" s="85" t="s">
        <v>128</v>
      </c>
      <c r="AB4" s="86" t="s">
        <v>66</v>
      </c>
      <c r="AC4" s="70"/>
      <c r="AD4" s="85" t="s">
        <v>130</v>
      </c>
      <c r="AE4" s="85" t="s">
        <v>131</v>
      </c>
      <c r="AF4" s="85" t="s">
        <v>132</v>
      </c>
      <c r="AG4" s="85" t="s">
        <v>133</v>
      </c>
      <c r="AH4" s="85" t="s">
        <v>134</v>
      </c>
      <c r="AI4" s="85" t="s">
        <v>135</v>
      </c>
      <c r="AJ4" s="86" t="s">
        <v>66</v>
      </c>
      <c r="AL4" s="85" t="s">
        <v>137</v>
      </c>
      <c r="AM4" s="85" t="s">
        <v>138</v>
      </c>
      <c r="AN4" s="85" t="s">
        <v>139</v>
      </c>
      <c r="AO4" s="85" t="s">
        <v>140</v>
      </c>
      <c r="AP4" s="85" t="s">
        <v>141</v>
      </c>
      <c r="AQ4" s="85" t="s">
        <v>142</v>
      </c>
      <c r="AR4" s="86" t="s">
        <v>66</v>
      </c>
      <c r="AT4" s="85" t="s">
        <v>144</v>
      </c>
      <c r="AU4" s="85" t="s">
        <v>145</v>
      </c>
      <c r="AV4" s="85" t="s">
        <v>146</v>
      </c>
      <c r="AW4" s="85" t="s">
        <v>147</v>
      </c>
      <c r="AX4" s="85" t="s">
        <v>148</v>
      </c>
      <c r="AY4" s="85" t="s">
        <v>149</v>
      </c>
      <c r="AZ4" s="86" t="s">
        <v>66</v>
      </c>
      <c r="BB4" s="85" t="s">
        <v>151</v>
      </c>
      <c r="BC4" s="85" t="s">
        <v>152</v>
      </c>
      <c r="BD4" s="85" t="s">
        <v>153</v>
      </c>
      <c r="BE4" s="85" t="s">
        <v>154</v>
      </c>
      <c r="BF4" s="85" t="s">
        <v>155</v>
      </c>
      <c r="BG4" s="85" t="s">
        <v>156</v>
      </c>
      <c r="BH4" s="86" t="s">
        <v>66</v>
      </c>
      <c r="BJ4" s="85" t="s">
        <v>158</v>
      </c>
      <c r="BK4" s="85" t="s">
        <v>159</v>
      </c>
      <c r="BL4" s="85" t="s">
        <v>160</v>
      </c>
      <c r="BM4" s="85" t="s">
        <v>161</v>
      </c>
      <c r="BN4" s="85" t="s">
        <v>162</v>
      </c>
      <c r="BO4" s="85" t="s">
        <v>163</v>
      </c>
      <c r="BP4" s="86" t="s">
        <v>66</v>
      </c>
      <c r="BR4" s="85" t="s">
        <v>164</v>
      </c>
      <c r="BS4" s="85" t="s">
        <v>165</v>
      </c>
      <c r="BT4" s="85" t="s">
        <v>166</v>
      </c>
      <c r="BU4" s="85" t="s">
        <v>167</v>
      </c>
      <c r="BV4" s="85" t="s">
        <v>168</v>
      </c>
      <c r="BW4" s="85" t="s">
        <v>169</v>
      </c>
      <c r="BX4" s="85" t="s">
        <v>170</v>
      </c>
      <c r="BY4" s="85" t="s">
        <v>171</v>
      </c>
      <c r="BZ4" s="85" t="s">
        <v>172</v>
      </c>
      <c r="CA4" s="86" t="s">
        <v>66</v>
      </c>
      <c r="CC4" s="94" t="s">
        <v>47</v>
      </c>
      <c r="CD4" s="95" t="s">
        <v>52</v>
      </c>
      <c r="CE4" s="95" t="s">
        <v>48</v>
      </c>
      <c r="CF4" s="95" t="s">
        <v>49</v>
      </c>
      <c r="CG4" s="95" t="s">
        <v>50</v>
      </c>
      <c r="CH4" s="95" t="s">
        <v>37</v>
      </c>
      <c r="CJ4" s="96" t="s">
        <v>46</v>
      </c>
    </row>
    <row r="5" spans="1:88" ht="21" x14ac:dyDescent="0.25">
      <c r="A5" s="7" t="s">
        <v>8</v>
      </c>
      <c r="B5" s="7" t="s">
        <v>41</v>
      </c>
      <c r="C5" s="11">
        <v>44337</v>
      </c>
      <c r="D5" s="11"/>
      <c r="E5" s="11"/>
      <c r="F5" s="11"/>
      <c r="G5" s="11"/>
      <c r="H5" s="11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131">
        <f>COUNTIF(D5:S5,"*y*")</f>
        <v>0</v>
      </c>
      <c r="U5" s="67"/>
      <c r="V5" s="11"/>
      <c r="W5" s="11"/>
      <c r="X5" s="11"/>
      <c r="Y5" s="11"/>
      <c r="Z5" s="11"/>
      <c r="AA5" s="11"/>
      <c r="AB5" s="131">
        <f>COUNTIF(V5:AA5,"*y*")</f>
        <v>0</v>
      </c>
      <c r="AC5" s="71"/>
      <c r="AD5" s="11"/>
      <c r="AE5" s="11"/>
      <c r="AF5" s="11"/>
      <c r="AG5" s="11"/>
      <c r="AH5" s="11"/>
      <c r="AI5" s="11"/>
      <c r="AJ5" s="131">
        <f>COUNTIF(AD5:AI5,"*y*")</f>
        <v>0</v>
      </c>
      <c r="AL5" s="11"/>
      <c r="AM5" s="11"/>
      <c r="AN5" s="11"/>
      <c r="AO5" s="11"/>
      <c r="AP5" s="11"/>
      <c r="AQ5" s="11"/>
      <c r="AR5" s="131">
        <f>COUNTIF(AL5:AQ5,"*y*")</f>
        <v>0</v>
      </c>
      <c r="AT5" s="11"/>
      <c r="AU5" s="11"/>
      <c r="AV5" s="11"/>
      <c r="AW5" s="11"/>
      <c r="AX5" s="11"/>
      <c r="AY5" s="11"/>
      <c r="AZ5" s="131">
        <f>COUNTIF(AT5:AY5,"*y*")</f>
        <v>0</v>
      </c>
      <c r="BB5" s="11"/>
      <c r="BC5" s="11"/>
      <c r="BD5" s="11"/>
      <c r="BE5" s="11"/>
      <c r="BF5" s="11"/>
      <c r="BG5" s="11"/>
      <c r="BH5" s="131">
        <f>COUNTIF(BB5:BG5,"*y*")</f>
        <v>0</v>
      </c>
      <c r="BJ5" s="11"/>
      <c r="BK5" s="11"/>
      <c r="BL5" s="11"/>
      <c r="BM5" s="11"/>
      <c r="BN5" s="11"/>
      <c r="BO5" s="11"/>
      <c r="BP5" s="131">
        <f>COUNTIF(BJ5:BO5,"*y*")</f>
        <v>0</v>
      </c>
      <c r="BR5" s="11"/>
      <c r="BS5" s="11"/>
      <c r="BT5" s="11"/>
      <c r="BU5" s="11"/>
      <c r="BV5" s="11"/>
      <c r="BW5" s="11"/>
      <c r="BX5" s="11"/>
      <c r="BY5" s="11"/>
      <c r="BZ5" s="11"/>
      <c r="CA5" s="138">
        <f>COUNTIF(BR5:BZ5,"*y*")</f>
        <v>0</v>
      </c>
      <c r="CC5" s="7"/>
      <c r="CD5" s="7"/>
      <c r="CE5" s="7"/>
      <c r="CF5" s="7"/>
      <c r="CG5" s="7"/>
      <c r="CH5" s="7"/>
      <c r="CJ5" s="2"/>
    </row>
    <row r="6" spans="1:88" ht="21" x14ac:dyDescent="0.25">
      <c r="A6" s="7" t="s">
        <v>9</v>
      </c>
      <c r="B6" s="7" t="s">
        <v>41</v>
      </c>
      <c r="C6" s="11">
        <v>44337</v>
      </c>
      <c r="D6" s="11"/>
      <c r="E6" s="73"/>
      <c r="F6" s="11"/>
      <c r="G6" s="11"/>
      <c r="H6" s="11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131">
        <f t="shared" ref="T6:T30" si="0">COUNTIF(D6:S6,"*y*")</f>
        <v>0</v>
      </c>
      <c r="U6" s="67"/>
      <c r="V6" s="11"/>
      <c r="W6" s="73"/>
      <c r="X6" s="11"/>
      <c r="Y6" s="11"/>
      <c r="Z6" s="11"/>
      <c r="AA6" s="11"/>
      <c r="AB6" s="131">
        <f t="shared" ref="AB6:AB30" si="1">COUNTIF(V6:AA6,"*y*")</f>
        <v>0</v>
      </c>
      <c r="AC6" s="71"/>
      <c r="AD6" s="11"/>
      <c r="AE6" s="73"/>
      <c r="AF6" s="11"/>
      <c r="AG6" s="11"/>
      <c r="AH6" s="11"/>
      <c r="AI6" s="11"/>
      <c r="AJ6" s="131">
        <f t="shared" ref="AJ6:AJ30" si="2">COUNTIF(AD6:AI6,"*y*")</f>
        <v>0</v>
      </c>
      <c r="AL6" s="11"/>
      <c r="AM6" s="73"/>
      <c r="AN6" s="11"/>
      <c r="AO6" s="11"/>
      <c r="AP6" s="11"/>
      <c r="AQ6" s="11"/>
      <c r="AR6" s="131">
        <f t="shared" ref="AR6:AR30" si="3">COUNTIF(AL6:AQ6,"*y*")</f>
        <v>0</v>
      </c>
      <c r="AT6" s="11"/>
      <c r="AU6" s="10"/>
      <c r="AV6" s="11"/>
      <c r="AW6" s="11"/>
      <c r="AX6" s="11"/>
      <c r="AY6" s="11"/>
      <c r="AZ6" s="131">
        <f t="shared" ref="AZ6:AZ30" si="4">COUNTIF(AT6:AY6,"*y*")</f>
        <v>0</v>
      </c>
      <c r="BB6" s="11"/>
      <c r="BC6" s="73"/>
      <c r="BD6" s="11"/>
      <c r="BE6" s="11"/>
      <c r="BF6" s="11"/>
      <c r="BG6" s="11"/>
      <c r="BH6" s="131">
        <f t="shared" ref="BH6:BH30" si="5">COUNTIF(BB6:BG6,"*y*")</f>
        <v>0</v>
      </c>
      <c r="BJ6" s="11"/>
      <c r="BK6" s="73"/>
      <c r="BL6" s="11"/>
      <c r="BM6" s="11"/>
      <c r="BN6" s="11"/>
      <c r="BO6" s="11"/>
      <c r="BP6" s="131">
        <f t="shared" ref="BP6:BP30" si="6">COUNTIF(BJ6:BO6,"*y*")</f>
        <v>0</v>
      </c>
      <c r="BR6" s="11"/>
      <c r="BS6" s="73"/>
      <c r="BT6" s="11"/>
      <c r="BU6" s="11"/>
      <c r="BV6" s="11"/>
      <c r="BW6" s="11"/>
      <c r="BX6" s="11"/>
      <c r="BY6" s="11"/>
      <c r="BZ6" s="11"/>
      <c r="CA6" s="138">
        <f t="shared" ref="CA6:CA30" si="7">COUNTIF(BR6:BZ6,"*y*")</f>
        <v>0</v>
      </c>
      <c r="CC6" s="7"/>
      <c r="CD6" s="7"/>
      <c r="CE6" s="7"/>
      <c r="CF6" s="7"/>
      <c r="CG6" s="7"/>
      <c r="CH6" s="7"/>
      <c r="CJ6" s="2"/>
    </row>
    <row r="7" spans="1:88" ht="21" x14ac:dyDescent="0.25">
      <c r="A7" s="59" t="s">
        <v>10</v>
      </c>
      <c r="B7" s="59" t="s">
        <v>41</v>
      </c>
      <c r="C7" s="60">
        <v>44337</v>
      </c>
      <c r="D7" s="60"/>
      <c r="E7" s="60"/>
      <c r="F7" s="60"/>
      <c r="G7" s="60"/>
      <c r="H7" s="60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131">
        <f t="shared" si="0"/>
        <v>0</v>
      </c>
      <c r="U7" s="67"/>
      <c r="V7" s="60"/>
      <c r="W7" s="60"/>
      <c r="X7" s="60"/>
      <c r="Y7" s="60"/>
      <c r="Z7" s="60"/>
      <c r="AA7" s="60"/>
      <c r="AB7" s="131">
        <f t="shared" si="1"/>
        <v>0</v>
      </c>
      <c r="AC7" s="71"/>
      <c r="AD7" s="60"/>
      <c r="AE7" s="60"/>
      <c r="AF7" s="60"/>
      <c r="AG7" s="60"/>
      <c r="AH7" s="60"/>
      <c r="AI7" s="60"/>
      <c r="AJ7" s="131">
        <f t="shared" si="2"/>
        <v>0</v>
      </c>
      <c r="AL7" s="60"/>
      <c r="AM7" s="60"/>
      <c r="AN7" s="60"/>
      <c r="AO7" s="60"/>
      <c r="AP7" s="60"/>
      <c r="AQ7" s="60"/>
      <c r="AR7" s="131">
        <f t="shared" si="3"/>
        <v>0</v>
      </c>
      <c r="AT7" s="60"/>
      <c r="AU7" s="60"/>
      <c r="AV7" s="60"/>
      <c r="AW7" s="60"/>
      <c r="AX7" s="60"/>
      <c r="AY7" s="60"/>
      <c r="AZ7" s="131">
        <f t="shared" si="4"/>
        <v>0</v>
      </c>
      <c r="BB7" s="60"/>
      <c r="BC7" s="60"/>
      <c r="BD7" s="60"/>
      <c r="BE7" s="60"/>
      <c r="BF7" s="60"/>
      <c r="BG7" s="60"/>
      <c r="BH7" s="131">
        <f t="shared" si="5"/>
        <v>0</v>
      </c>
      <c r="BJ7" s="60"/>
      <c r="BK7" s="60"/>
      <c r="BL7" s="60"/>
      <c r="BM7" s="60"/>
      <c r="BN7" s="60"/>
      <c r="BO7" s="60"/>
      <c r="BP7" s="131">
        <f t="shared" si="6"/>
        <v>0</v>
      </c>
      <c r="BR7" s="60"/>
      <c r="BS7" s="60"/>
      <c r="BT7" s="60"/>
      <c r="BU7" s="60"/>
      <c r="BV7" s="60"/>
      <c r="BW7" s="60"/>
      <c r="BX7" s="60"/>
      <c r="BY7" s="60"/>
      <c r="BZ7" s="60"/>
      <c r="CA7" s="138">
        <f t="shared" si="7"/>
        <v>0</v>
      </c>
      <c r="CC7" s="7"/>
      <c r="CD7" s="7"/>
      <c r="CE7" s="7"/>
      <c r="CF7" s="7"/>
      <c r="CG7" s="7"/>
      <c r="CH7" s="7"/>
      <c r="CJ7" s="2"/>
    </row>
    <row r="8" spans="1:88" ht="21" x14ac:dyDescent="0.25">
      <c r="A8" s="59" t="s">
        <v>11</v>
      </c>
      <c r="B8" s="59" t="s">
        <v>41</v>
      </c>
      <c r="C8" s="60">
        <v>44337</v>
      </c>
      <c r="D8" s="11"/>
      <c r="E8" s="11"/>
      <c r="F8" s="11"/>
      <c r="G8" s="11"/>
      <c r="H8" s="11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131">
        <f t="shared" si="0"/>
        <v>0</v>
      </c>
      <c r="U8" s="67"/>
      <c r="V8" s="11"/>
      <c r="W8" s="11"/>
      <c r="X8" s="11"/>
      <c r="Y8" s="11"/>
      <c r="Z8" s="11"/>
      <c r="AA8" s="11"/>
      <c r="AB8" s="131">
        <f t="shared" si="1"/>
        <v>0</v>
      </c>
      <c r="AC8" s="71"/>
      <c r="AD8" s="11"/>
      <c r="AE8" s="11"/>
      <c r="AF8" s="11"/>
      <c r="AG8" s="11"/>
      <c r="AH8" s="11"/>
      <c r="AI8" s="11"/>
      <c r="AJ8" s="131">
        <f t="shared" si="2"/>
        <v>0</v>
      </c>
      <c r="AL8" s="11"/>
      <c r="AM8" s="11"/>
      <c r="AN8" s="11"/>
      <c r="AO8" s="11"/>
      <c r="AP8" s="11"/>
      <c r="AQ8" s="11"/>
      <c r="AR8" s="131">
        <f t="shared" si="3"/>
        <v>0</v>
      </c>
      <c r="AT8" s="11"/>
      <c r="AU8" s="11"/>
      <c r="AV8" s="11"/>
      <c r="AW8" s="11"/>
      <c r="AX8" s="11"/>
      <c r="AY8" s="11"/>
      <c r="AZ8" s="131">
        <f t="shared" si="4"/>
        <v>0</v>
      </c>
      <c r="BB8" s="11"/>
      <c r="BC8" s="11"/>
      <c r="BD8" s="11"/>
      <c r="BE8" s="11"/>
      <c r="BF8" s="11"/>
      <c r="BG8" s="11"/>
      <c r="BH8" s="131">
        <f t="shared" si="5"/>
        <v>0</v>
      </c>
      <c r="BJ8" s="11"/>
      <c r="BK8" s="11"/>
      <c r="BL8" s="11"/>
      <c r="BM8" s="11"/>
      <c r="BN8" s="11"/>
      <c r="BO8" s="11"/>
      <c r="BP8" s="131">
        <f t="shared" si="6"/>
        <v>0</v>
      </c>
      <c r="BR8" s="11"/>
      <c r="BS8" s="11"/>
      <c r="BT8" s="11"/>
      <c r="BU8" s="11"/>
      <c r="BV8" s="11"/>
      <c r="BW8" s="11"/>
      <c r="BX8" s="11"/>
      <c r="BY8" s="11"/>
      <c r="BZ8" s="11"/>
      <c r="CA8" s="138">
        <f t="shared" si="7"/>
        <v>0</v>
      </c>
      <c r="CC8" s="7"/>
      <c r="CD8" s="7"/>
      <c r="CE8" s="7"/>
      <c r="CF8" s="7"/>
      <c r="CG8" s="7"/>
      <c r="CH8" s="7"/>
      <c r="CJ8" s="2"/>
    </row>
    <row r="9" spans="1:88" ht="21" x14ac:dyDescent="0.25">
      <c r="A9" s="7" t="s">
        <v>12</v>
      </c>
      <c r="B9" s="7" t="s">
        <v>41</v>
      </c>
      <c r="C9" s="11">
        <v>44337</v>
      </c>
      <c r="D9" s="11"/>
      <c r="E9" s="11"/>
      <c r="F9" s="11"/>
      <c r="G9" s="11"/>
      <c r="H9" s="11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131">
        <f t="shared" si="0"/>
        <v>0</v>
      </c>
      <c r="U9" s="67"/>
      <c r="V9" s="11"/>
      <c r="W9" s="11"/>
      <c r="X9" s="11"/>
      <c r="Y9" s="11"/>
      <c r="Z9" s="11"/>
      <c r="AA9" s="11"/>
      <c r="AB9" s="131">
        <f t="shared" si="1"/>
        <v>0</v>
      </c>
      <c r="AC9" s="71"/>
      <c r="AD9" s="11"/>
      <c r="AE9" s="11"/>
      <c r="AF9" s="11"/>
      <c r="AG9" s="11"/>
      <c r="AH9" s="11"/>
      <c r="AI9" s="11"/>
      <c r="AJ9" s="131">
        <f t="shared" si="2"/>
        <v>0</v>
      </c>
      <c r="AL9" s="11"/>
      <c r="AM9" s="11"/>
      <c r="AN9" s="11"/>
      <c r="AO9" s="11"/>
      <c r="AP9" s="11"/>
      <c r="AQ9" s="11"/>
      <c r="AR9" s="131">
        <f t="shared" si="3"/>
        <v>0</v>
      </c>
      <c r="AT9" s="11"/>
      <c r="AU9" s="11"/>
      <c r="AV9" s="11"/>
      <c r="AW9" s="11"/>
      <c r="AX9" s="11"/>
      <c r="AY9" s="11"/>
      <c r="AZ9" s="131">
        <f t="shared" si="4"/>
        <v>0</v>
      </c>
      <c r="BB9" s="11"/>
      <c r="BC9" s="11"/>
      <c r="BD9" s="11"/>
      <c r="BE9" s="11"/>
      <c r="BF9" s="11"/>
      <c r="BG9" s="11"/>
      <c r="BH9" s="131">
        <f t="shared" si="5"/>
        <v>0</v>
      </c>
      <c r="BJ9" s="11"/>
      <c r="BK9" s="11"/>
      <c r="BL9" s="11"/>
      <c r="BM9" s="11"/>
      <c r="BN9" s="11"/>
      <c r="BO9" s="11"/>
      <c r="BP9" s="131">
        <f t="shared" si="6"/>
        <v>0</v>
      </c>
      <c r="BR9" s="11"/>
      <c r="BS9" s="11"/>
      <c r="BT9" s="11"/>
      <c r="BU9" s="11"/>
      <c r="BV9" s="11"/>
      <c r="BW9" s="11"/>
      <c r="BX9" s="11"/>
      <c r="BY9" s="11"/>
      <c r="BZ9" s="11"/>
      <c r="CA9" s="138">
        <f t="shared" si="7"/>
        <v>0</v>
      </c>
      <c r="CC9" s="7"/>
      <c r="CD9" s="7"/>
      <c r="CE9" s="7"/>
      <c r="CF9" s="7"/>
      <c r="CG9" s="7"/>
      <c r="CH9" s="7"/>
      <c r="CJ9" s="2"/>
    </row>
    <row r="10" spans="1:88" ht="21" x14ac:dyDescent="0.25">
      <c r="A10" s="7" t="s">
        <v>13</v>
      </c>
      <c r="B10" s="7" t="s">
        <v>41</v>
      </c>
      <c r="C10" s="11">
        <v>44337</v>
      </c>
      <c r="D10" s="11"/>
      <c r="E10" s="11"/>
      <c r="F10" s="11"/>
      <c r="G10" s="11"/>
      <c r="H10" s="11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131">
        <f t="shared" si="0"/>
        <v>0</v>
      </c>
      <c r="U10" s="67"/>
      <c r="V10" s="11"/>
      <c r="W10" s="11"/>
      <c r="X10" s="11"/>
      <c r="Y10" s="11"/>
      <c r="Z10" s="11"/>
      <c r="AA10" s="11"/>
      <c r="AB10" s="131">
        <f t="shared" si="1"/>
        <v>0</v>
      </c>
      <c r="AC10" s="71"/>
      <c r="AD10" s="11"/>
      <c r="AE10" s="11"/>
      <c r="AF10" s="11"/>
      <c r="AG10" s="11"/>
      <c r="AH10" s="11"/>
      <c r="AI10" s="11"/>
      <c r="AJ10" s="131">
        <f t="shared" si="2"/>
        <v>0</v>
      </c>
      <c r="AL10" s="11"/>
      <c r="AM10" s="11"/>
      <c r="AN10" s="11"/>
      <c r="AO10" s="11"/>
      <c r="AP10" s="11"/>
      <c r="AQ10" s="11"/>
      <c r="AR10" s="131">
        <f t="shared" si="3"/>
        <v>0</v>
      </c>
      <c r="AT10" s="11"/>
      <c r="AU10" s="11"/>
      <c r="AV10" s="11"/>
      <c r="AW10" s="11"/>
      <c r="AX10" s="11"/>
      <c r="AY10" s="11"/>
      <c r="AZ10" s="131">
        <f t="shared" si="4"/>
        <v>0</v>
      </c>
      <c r="BB10" s="11"/>
      <c r="BC10" s="11"/>
      <c r="BD10" s="11"/>
      <c r="BE10" s="11"/>
      <c r="BF10" s="11"/>
      <c r="BG10" s="11"/>
      <c r="BH10" s="131">
        <f t="shared" si="5"/>
        <v>0</v>
      </c>
      <c r="BJ10" s="11"/>
      <c r="BK10" s="11"/>
      <c r="BL10" s="11"/>
      <c r="BM10" s="11"/>
      <c r="BN10" s="11"/>
      <c r="BO10" s="11"/>
      <c r="BP10" s="131">
        <f t="shared" si="6"/>
        <v>0</v>
      </c>
      <c r="BR10" s="11"/>
      <c r="BS10" s="11"/>
      <c r="BT10" s="11"/>
      <c r="BU10" s="11"/>
      <c r="BV10" s="11"/>
      <c r="BW10" s="11"/>
      <c r="BX10" s="11"/>
      <c r="BY10" s="11"/>
      <c r="BZ10" s="11"/>
      <c r="CA10" s="138">
        <f t="shared" si="7"/>
        <v>0</v>
      </c>
      <c r="CC10" s="7"/>
      <c r="CD10" s="7"/>
      <c r="CE10" s="7"/>
      <c r="CF10" s="7"/>
      <c r="CG10" s="7"/>
      <c r="CH10" s="7"/>
      <c r="CJ10" s="2"/>
    </row>
    <row r="11" spans="1:88" ht="21" x14ac:dyDescent="0.25">
      <c r="A11" s="7" t="s">
        <v>14</v>
      </c>
      <c r="B11" s="7" t="s">
        <v>41</v>
      </c>
      <c r="C11" s="11">
        <v>44337</v>
      </c>
      <c r="D11" s="11"/>
      <c r="E11" s="11"/>
      <c r="F11" s="11"/>
      <c r="G11" s="11"/>
      <c r="H11" s="11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131">
        <f t="shared" si="0"/>
        <v>0</v>
      </c>
      <c r="U11" s="67"/>
      <c r="V11" s="11"/>
      <c r="W11" s="11"/>
      <c r="X11" s="11"/>
      <c r="Y11" s="11"/>
      <c r="Z11" s="11"/>
      <c r="AA11" s="11"/>
      <c r="AB11" s="131">
        <f t="shared" si="1"/>
        <v>0</v>
      </c>
      <c r="AC11" s="71"/>
      <c r="AD11" s="11"/>
      <c r="AE11" s="11"/>
      <c r="AF11" s="11"/>
      <c r="AG11" s="11"/>
      <c r="AH11" s="11"/>
      <c r="AI11" s="11"/>
      <c r="AJ11" s="131">
        <f t="shared" si="2"/>
        <v>0</v>
      </c>
      <c r="AL11" s="11"/>
      <c r="AM11" s="11"/>
      <c r="AN11" s="11"/>
      <c r="AO11" s="11"/>
      <c r="AP11" s="11"/>
      <c r="AQ11" s="11"/>
      <c r="AR11" s="131">
        <f t="shared" si="3"/>
        <v>0</v>
      </c>
      <c r="AT11" s="11"/>
      <c r="AU11" s="11"/>
      <c r="AV11" s="11"/>
      <c r="AW11" s="11"/>
      <c r="AX11" s="11"/>
      <c r="AY11" s="11"/>
      <c r="AZ11" s="131">
        <f t="shared" si="4"/>
        <v>0</v>
      </c>
      <c r="BB11" s="11"/>
      <c r="BC11" s="11"/>
      <c r="BD11" s="11"/>
      <c r="BE11" s="11"/>
      <c r="BF11" s="11"/>
      <c r="BG11" s="11"/>
      <c r="BH11" s="131">
        <f t="shared" si="5"/>
        <v>0</v>
      </c>
      <c r="BJ11" s="11"/>
      <c r="BK11" s="11"/>
      <c r="BL11" s="11"/>
      <c r="BM11" s="11"/>
      <c r="BN11" s="11"/>
      <c r="BO11" s="11"/>
      <c r="BP11" s="131">
        <f t="shared" si="6"/>
        <v>0</v>
      </c>
      <c r="BR11" s="11"/>
      <c r="BS11" s="11"/>
      <c r="BT11" s="11"/>
      <c r="BU11" s="11"/>
      <c r="BV11" s="11"/>
      <c r="BW11" s="11"/>
      <c r="BX11" s="11"/>
      <c r="BY11" s="11"/>
      <c r="BZ11" s="11"/>
      <c r="CA11" s="138">
        <f t="shared" si="7"/>
        <v>0</v>
      </c>
      <c r="CC11" s="7"/>
      <c r="CD11" s="7"/>
      <c r="CE11" s="7"/>
      <c r="CF11" s="7"/>
      <c r="CG11" s="7"/>
      <c r="CH11" s="7"/>
      <c r="CJ11" s="2"/>
    </row>
    <row r="12" spans="1:88" ht="21" x14ac:dyDescent="0.25">
      <c r="A12" s="7" t="s">
        <v>15</v>
      </c>
      <c r="B12" s="7" t="s">
        <v>41</v>
      </c>
      <c r="C12" s="11">
        <v>44337</v>
      </c>
      <c r="D12" s="11"/>
      <c r="E12" s="73"/>
      <c r="F12" s="11"/>
      <c r="G12" s="11"/>
      <c r="H12" s="11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131">
        <f t="shared" si="0"/>
        <v>0</v>
      </c>
      <c r="U12" s="67"/>
      <c r="V12" s="11"/>
      <c r="W12" s="73"/>
      <c r="X12" s="11"/>
      <c r="Y12" s="11"/>
      <c r="Z12" s="11"/>
      <c r="AA12" s="11"/>
      <c r="AB12" s="131">
        <f t="shared" si="1"/>
        <v>0</v>
      </c>
      <c r="AC12" s="71"/>
      <c r="AD12" s="11"/>
      <c r="AE12" s="73"/>
      <c r="AF12" s="11"/>
      <c r="AG12" s="11"/>
      <c r="AH12" s="11"/>
      <c r="AI12" s="11"/>
      <c r="AJ12" s="131">
        <f t="shared" si="2"/>
        <v>0</v>
      </c>
      <c r="AL12" s="11"/>
      <c r="AM12" s="73"/>
      <c r="AN12" s="11"/>
      <c r="AO12" s="11"/>
      <c r="AP12" s="11"/>
      <c r="AQ12" s="11"/>
      <c r="AR12" s="131">
        <f t="shared" si="3"/>
        <v>0</v>
      </c>
      <c r="AT12" s="11"/>
      <c r="AU12" s="73"/>
      <c r="AV12" s="11"/>
      <c r="AW12" s="11"/>
      <c r="AX12" s="11"/>
      <c r="AY12" s="11"/>
      <c r="AZ12" s="131">
        <f t="shared" si="4"/>
        <v>0</v>
      </c>
      <c r="BB12" s="11"/>
      <c r="BC12" s="73"/>
      <c r="BD12" s="11"/>
      <c r="BE12" s="11"/>
      <c r="BF12" s="11"/>
      <c r="BG12" s="11"/>
      <c r="BH12" s="131">
        <f t="shared" si="5"/>
        <v>0</v>
      </c>
      <c r="BJ12" s="11"/>
      <c r="BK12" s="73"/>
      <c r="BL12" s="11"/>
      <c r="BM12" s="11"/>
      <c r="BN12" s="11"/>
      <c r="BO12" s="11"/>
      <c r="BP12" s="131">
        <f t="shared" si="6"/>
        <v>0</v>
      </c>
      <c r="BR12" s="11"/>
      <c r="BS12" s="73"/>
      <c r="BT12" s="11"/>
      <c r="BU12" s="11"/>
      <c r="BV12" s="11"/>
      <c r="BW12" s="11"/>
      <c r="BX12" s="11"/>
      <c r="BY12" s="11"/>
      <c r="BZ12" s="11"/>
      <c r="CA12" s="138">
        <f t="shared" si="7"/>
        <v>0</v>
      </c>
      <c r="CC12" s="7"/>
      <c r="CD12" s="7"/>
      <c r="CE12" s="7"/>
      <c r="CF12" s="7"/>
      <c r="CG12" s="7"/>
      <c r="CH12" s="7"/>
      <c r="CJ12" s="2"/>
    </row>
    <row r="13" spans="1:88" ht="21" x14ac:dyDescent="0.25">
      <c r="A13" s="7" t="s">
        <v>16</v>
      </c>
      <c r="B13" s="7" t="s">
        <v>41</v>
      </c>
      <c r="C13" s="11">
        <v>44337</v>
      </c>
      <c r="D13" s="60"/>
      <c r="E13" s="60"/>
      <c r="F13" s="60"/>
      <c r="G13" s="60"/>
      <c r="H13" s="60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131">
        <f t="shared" si="0"/>
        <v>0</v>
      </c>
      <c r="U13" s="67"/>
      <c r="V13" s="60"/>
      <c r="W13" s="60"/>
      <c r="X13" s="60"/>
      <c r="Y13" s="60"/>
      <c r="Z13" s="60"/>
      <c r="AA13" s="60"/>
      <c r="AB13" s="131">
        <f t="shared" si="1"/>
        <v>0</v>
      </c>
      <c r="AC13" s="71"/>
      <c r="AD13" s="60"/>
      <c r="AE13" s="60"/>
      <c r="AF13" s="60"/>
      <c r="AG13" s="60"/>
      <c r="AH13" s="60"/>
      <c r="AI13" s="60"/>
      <c r="AJ13" s="131">
        <f t="shared" si="2"/>
        <v>0</v>
      </c>
      <c r="AL13" s="60"/>
      <c r="AM13" s="60"/>
      <c r="AN13" s="60"/>
      <c r="AO13" s="60"/>
      <c r="AP13" s="60"/>
      <c r="AQ13" s="60"/>
      <c r="AR13" s="131">
        <f t="shared" si="3"/>
        <v>0</v>
      </c>
      <c r="AT13" s="60"/>
      <c r="AU13" s="60"/>
      <c r="AV13" s="60"/>
      <c r="AW13" s="60"/>
      <c r="AX13" s="60"/>
      <c r="AY13" s="60"/>
      <c r="AZ13" s="131">
        <f t="shared" si="4"/>
        <v>0</v>
      </c>
      <c r="BB13" s="60"/>
      <c r="BC13" s="60"/>
      <c r="BD13" s="60"/>
      <c r="BE13" s="60"/>
      <c r="BF13" s="60"/>
      <c r="BG13" s="60"/>
      <c r="BH13" s="131">
        <f t="shared" si="5"/>
        <v>0</v>
      </c>
      <c r="BJ13" s="60"/>
      <c r="BK13" s="60"/>
      <c r="BL13" s="60"/>
      <c r="BM13" s="60"/>
      <c r="BN13" s="60"/>
      <c r="BO13" s="60"/>
      <c r="BP13" s="131">
        <f t="shared" si="6"/>
        <v>0</v>
      </c>
      <c r="BR13" s="60"/>
      <c r="BS13" s="60"/>
      <c r="BT13" s="60"/>
      <c r="BU13" s="60"/>
      <c r="BV13" s="60"/>
      <c r="BW13" s="60"/>
      <c r="BX13" s="60"/>
      <c r="BY13" s="60"/>
      <c r="BZ13" s="60"/>
      <c r="CA13" s="138">
        <f t="shared" si="7"/>
        <v>0</v>
      </c>
      <c r="CC13" s="7"/>
      <c r="CD13" s="7"/>
      <c r="CE13" s="7"/>
      <c r="CF13" s="7"/>
      <c r="CG13" s="7"/>
      <c r="CH13" s="7"/>
      <c r="CJ13" s="2"/>
    </row>
    <row r="14" spans="1:88" ht="21" x14ac:dyDescent="0.25">
      <c r="A14" s="7" t="s">
        <v>17</v>
      </c>
      <c r="B14" s="7" t="s">
        <v>41</v>
      </c>
      <c r="C14" s="11">
        <v>44337</v>
      </c>
      <c r="D14" s="11"/>
      <c r="E14" s="11"/>
      <c r="F14" s="11"/>
      <c r="G14" s="11"/>
      <c r="H14" s="11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131">
        <f t="shared" si="0"/>
        <v>0</v>
      </c>
      <c r="U14" s="67"/>
      <c r="V14" s="11"/>
      <c r="W14" s="11"/>
      <c r="X14" s="11"/>
      <c r="Y14" s="11"/>
      <c r="Z14" s="11"/>
      <c r="AA14" s="11"/>
      <c r="AB14" s="131">
        <f t="shared" si="1"/>
        <v>0</v>
      </c>
      <c r="AC14" s="71"/>
      <c r="AD14" s="11"/>
      <c r="AE14" s="11"/>
      <c r="AF14" s="11"/>
      <c r="AG14" s="11"/>
      <c r="AH14" s="11"/>
      <c r="AI14" s="11"/>
      <c r="AJ14" s="131">
        <f t="shared" si="2"/>
        <v>0</v>
      </c>
      <c r="AL14" s="11"/>
      <c r="AM14" s="11"/>
      <c r="AN14" s="11"/>
      <c r="AO14" s="11"/>
      <c r="AP14" s="11"/>
      <c r="AQ14" s="11"/>
      <c r="AR14" s="131">
        <f t="shared" si="3"/>
        <v>0</v>
      </c>
      <c r="AT14" s="11"/>
      <c r="AU14" s="11"/>
      <c r="AV14" s="11"/>
      <c r="AW14" s="11"/>
      <c r="AX14" s="11"/>
      <c r="AY14" s="11"/>
      <c r="AZ14" s="131">
        <f t="shared" si="4"/>
        <v>0</v>
      </c>
      <c r="BB14" s="11"/>
      <c r="BC14" s="11"/>
      <c r="BD14" s="11"/>
      <c r="BE14" s="11"/>
      <c r="BF14" s="11"/>
      <c r="BG14" s="11"/>
      <c r="BH14" s="131">
        <f t="shared" si="5"/>
        <v>0</v>
      </c>
      <c r="BJ14" s="11"/>
      <c r="BK14" s="11"/>
      <c r="BL14" s="11"/>
      <c r="BM14" s="11"/>
      <c r="BN14" s="11"/>
      <c r="BO14" s="11"/>
      <c r="BP14" s="131">
        <f t="shared" si="6"/>
        <v>0</v>
      </c>
      <c r="BR14" s="11"/>
      <c r="BS14" s="11"/>
      <c r="BT14" s="11"/>
      <c r="BU14" s="11"/>
      <c r="BV14" s="11"/>
      <c r="BW14" s="11"/>
      <c r="BX14" s="11"/>
      <c r="BY14" s="11"/>
      <c r="BZ14" s="11"/>
      <c r="CA14" s="138">
        <f t="shared" si="7"/>
        <v>0</v>
      </c>
      <c r="CC14" s="7"/>
      <c r="CD14" s="7"/>
      <c r="CE14" s="7"/>
      <c r="CF14" s="10"/>
      <c r="CG14" s="7"/>
      <c r="CH14" s="7"/>
      <c r="CJ14" s="2"/>
    </row>
    <row r="15" spans="1:88" ht="21" x14ac:dyDescent="0.25">
      <c r="A15" s="7" t="s">
        <v>18</v>
      </c>
      <c r="B15" s="7" t="s">
        <v>41</v>
      </c>
      <c r="C15" s="11">
        <v>44337</v>
      </c>
      <c r="D15" s="62"/>
      <c r="E15" s="62"/>
      <c r="F15" s="62"/>
      <c r="G15" s="62"/>
      <c r="H15" s="62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131">
        <f t="shared" si="0"/>
        <v>0</v>
      </c>
      <c r="U15" s="67"/>
      <c r="V15" s="62"/>
      <c r="W15" s="62"/>
      <c r="X15" s="62"/>
      <c r="Y15" s="62"/>
      <c r="Z15" s="62"/>
      <c r="AA15" s="62"/>
      <c r="AB15" s="131">
        <f t="shared" si="1"/>
        <v>0</v>
      </c>
      <c r="AC15" s="71"/>
      <c r="AD15" s="62"/>
      <c r="AE15" s="62"/>
      <c r="AF15" s="62"/>
      <c r="AG15" s="62"/>
      <c r="AH15" s="62"/>
      <c r="AI15" s="62"/>
      <c r="AJ15" s="131">
        <f t="shared" si="2"/>
        <v>0</v>
      </c>
      <c r="AL15" s="62"/>
      <c r="AM15" s="62"/>
      <c r="AN15" s="62"/>
      <c r="AO15" s="62"/>
      <c r="AP15" s="62"/>
      <c r="AQ15" s="62"/>
      <c r="AR15" s="131">
        <f t="shared" si="3"/>
        <v>0</v>
      </c>
      <c r="AT15" s="62"/>
      <c r="AU15" s="62"/>
      <c r="AV15" s="62"/>
      <c r="AW15" s="62"/>
      <c r="AX15" s="62"/>
      <c r="AY15" s="62"/>
      <c r="AZ15" s="131">
        <f t="shared" si="4"/>
        <v>0</v>
      </c>
      <c r="BB15" s="62"/>
      <c r="BC15" s="62"/>
      <c r="BD15" s="62"/>
      <c r="BE15" s="62"/>
      <c r="BF15" s="62"/>
      <c r="BG15" s="62"/>
      <c r="BH15" s="131">
        <f t="shared" si="5"/>
        <v>0</v>
      </c>
      <c r="BJ15" s="62"/>
      <c r="BK15" s="62"/>
      <c r="BL15" s="62"/>
      <c r="BM15" s="62"/>
      <c r="BN15" s="62"/>
      <c r="BO15" s="62"/>
      <c r="BP15" s="131">
        <f t="shared" si="6"/>
        <v>0</v>
      </c>
      <c r="BR15" s="62"/>
      <c r="BS15" s="62"/>
      <c r="BT15" s="62"/>
      <c r="BU15" s="62"/>
      <c r="BV15" s="62"/>
      <c r="BW15" s="62"/>
      <c r="BX15" s="62"/>
      <c r="BY15" s="62"/>
      <c r="BZ15" s="62"/>
      <c r="CA15" s="138">
        <f t="shared" si="7"/>
        <v>0</v>
      </c>
      <c r="CC15" s="7" t="s">
        <v>35</v>
      </c>
      <c r="CD15" s="7" t="s">
        <v>35</v>
      </c>
      <c r="CE15" s="7" t="s">
        <v>35</v>
      </c>
      <c r="CF15" s="7" t="s">
        <v>35</v>
      </c>
      <c r="CG15" s="7" t="s">
        <v>35</v>
      </c>
      <c r="CH15" s="7"/>
      <c r="CJ15" s="2"/>
    </row>
    <row r="16" spans="1:88" ht="21" x14ac:dyDescent="0.25">
      <c r="A16" s="7" t="s">
        <v>19</v>
      </c>
      <c r="B16" s="7" t="s">
        <v>41</v>
      </c>
      <c r="C16" s="11">
        <v>44337</v>
      </c>
      <c r="D16" s="11"/>
      <c r="E16" s="11"/>
      <c r="F16" s="11"/>
      <c r="G16" s="11"/>
      <c r="H16" s="11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131">
        <f t="shared" si="0"/>
        <v>0</v>
      </c>
      <c r="U16" s="67"/>
      <c r="V16" s="11"/>
      <c r="W16" s="11"/>
      <c r="X16" s="11"/>
      <c r="Y16" s="11"/>
      <c r="Z16" s="11"/>
      <c r="AA16" s="11"/>
      <c r="AB16" s="131">
        <f t="shared" si="1"/>
        <v>0</v>
      </c>
      <c r="AC16" s="71"/>
      <c r="AD16" s="11"/>
      <c r="AE16" s="11"/>
      <c r="AF16" s="11"/>
      <c r="AG16" s="11"/>
      <c r="AH16" s="11"/>
      <c r="AI16" s="11"/>
      <c r="AJ16" s="131">
        <f t="shared" si="2"/>
        <v>0</v>
      </c>
      <c r="AL16" s="11"/>
      <c r="AM16" s="11"/>
      <c r="AN16" s="11"/>
      <c r="AO16" s="11"/>
      <c r="AP16" s="11"/>
      <c r="AQ16" s="11"/>
      <c r="AR16" s="131">
        <f t="shared" si="3"/>
        <v>0</v>
      </c>
      <c r="AT16" s="11"/>
      <c r="AU16" s="11"/>
      <c r="AV16" s="11"/>
      <c r="AW16" s="11"/>
      <c r="AX16" s="11"/>
      <c r="AY16" s="11"/>
      <c r="AZ16" s="131">
        <f t="shared" si="4"/>
        <v>0</v>
      </c>
      <c r="BB16" s="11"/>
      <c r="BC16" s="11"/>
      <c r="BD16" s="11"/>
      <c r="BE16" s="11"/>
      <c r="BF16" s="11"/>
      <c r="BG16" s="11"/>
      <c r="BH16" s="131">
        <f t="shared" si="5"/>
        <v>0</v>
      </c>
      <c r="BJ16" s="11"/>
      <c r="BK16" s="11"/>
      <c r="BL16" s="11"/>
      <c r="BM16" s="11"/>
      <c r="BN16" s="11"/>
      <c r="BO16" s="11"/>
      <c r="BP16" s="131">
        <f t="shared" si="6"/>
        <v>0</v>
      </c>
      <c r="BR16" s="11"/>
      <c r="BS16" s="11"/>
      <c r="BT16" s="11"/>
      <c r="BU16" s="11"/>
      <c r="BV16" s="11"/>
      <c r="BW16" s="11"/>
      <c r="BX16" s="11"/>
      <c r="BY16" s="11"/>
      <c r="BZ16" s="11"/>
      <c r="CA16" s="138">
        <f t="shared" si="7"/>
        <v>0</v>
      </c>
      <c r="CC16" s="7" t="s">
        <v>34</v>
      </c>
      <c r="CD16" s="7" t="s">
        <v>34</v>
      </c>
      <c r="CE16" s="7" t="s">
        <v>34</v>
      </c>
      <c r="CF16" s="7" t="s">
        <v>34</v>
      </c>
      <c r="CG16" s="7" t="s">
        <v>34</v>
      </c>
      <c r="CH16" s="7"/>
      <c r="CJ16" s="2"/>
    </row>
    <row r="17" spans="1:88" ht="21" x14ac:dyDescent="0.25">
      <c r="A17" s="7" t="s">
        <v>20</v>
      </c>
      <c r="B17" s="7" t="s">
        <v>41</v>
      </c>
      <c r="C17" s="11">
        <v>44337</v>
      </c>
      <c r="D17" s="11"/>
      <c r="E17" s="11"/>
      <c r="F17" s="11"/>
      <c r="G17" s="11"/>
      <c r="H17" s="11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131">
        <f t="shared" si="0"/>
        <v>0</v>
      </c>
      <c r="U17" s="67"/>
      <c r="V17" s="11"/>
      <c r="W17" s="11"/>
      <c r="X17" s="11"/>
      <c r="Y17" s="11"/>
      <c r="Z17" s="11"/>
      <c r="AA17" s="11"/>
      <c r="AB17" s="131">
        <f t="shared" si="1"/>
        <v>0</v>
      </c>
      <c r="AC17" s="71"/>
      <c r="AD17" s="11"/>
      <c r="AE17" s="11"/>
      <c r="AF17" s="11"/>
      <c r="AG17" s="11"/>
      <c r="AH17" s="11"/>
      <c r="AI17" s="11"/>
      <c r="AJ17" s="131">
        <f t="shared" si="2"/>
        <v>0</v>
      </c>
      <c r="AL17" s="11"/>
      <c r="AM17" s="11"/>
      <c r="AN17" s="11"/>
      <c r="AO17" s="11"/>
      <c r="AP17" s="11"/>
      <c r="AQ17" s="11"/>
      <c r="AR17" s="131">
        <f t="shared" si="3"/>
        <v>0</v>
      </c>
      <c r="AT17" s="11"/>
      <c r="AU17" s="11"/>
      <c r="AV17" s="11"/>
      <c r="AW17" s="11"/>
      <c r="AX17" s="11"/>
      <c r="AY17" s="11"/>
      <c r="AZ17" s="131">
        <f t="shared" si="4"/>
        <v>0</v>
      </c>
      <c r="BB17" s="11"/>
      <c r="BC17" s="11"/>
      <c r="BD17" s="11"/>
      <c r="BE17" s="11"/>
      <c r="BF17" s="11"/>
      <c r="BG17" s="11"/>
      <c r="BH17" s="131">
        <f t="shared" si="5"/>
        <v>0</v>
      </c>
      <c r="BJ17" s="11"/>
      <c r="BK17" s="11"/>
      <c r="BL17" s="11"/>
      <c r="BM17" s="11"/>
      <c r="BN17" s="11"/>
      <c r="BO17" s="11"/>
      <c r="BP17" s="131">
        <f t="shared" si="6"/>
        <v>0</v>
      </c>
      <c r="BR17" s="11"/>
      <c r="BS17" s="11"/>
      <c r="BT17" s="11"/>
      <c r="BU17" s="11"/>
      <c r="BV17" s="11"/>
      <c r="BW17" s="11"/>
      <c r="BX17" s="11"/>
      <c r="BY17" s="11"/>
      <c r="BZ17" s="11"/>
      <c r="CA17" s="138">
        <f t="shared" si="7"/>
        <v>0</v>
      </c>
      <c r="CC17" s="7" t="s">
        <v>34</v>
      </c>
      <c r="CD17" s="7" t="s">
        <v>34</v>
      </c>
      <c r="CE17" s="7" t="s">
        <v>34</v>
      </c>
      <c r="CF17" s="7" t="s">
        <v>34</v>
      </c>
      <c r="CG17" s="7" t="s">
        <v>34</v>
      </c>
      <c r="CH17" s="7"/>
      <c r="CJ17" s="2"/>
    </row>
    <row r="18" spans="1:88" ht="21" x14ac:dyDescent="0.25">
      <c r="A18" s="7" t="s">
        <v>21</v>
      </c>
      <c r="B18" s="7" t="s">
        <v>41</v>
      </c>
      <c r="C18" s="11">
        <v>44337</v>
      </c>
      <c r="D18" s="11"/>
      <c r="E18" s="73"/>
      <c r="F18" s="11"/>
      <c r="G18" s="11"/>
      <c r="H18" s="11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131">
        <f t="shared" si="0"/>
        <v>0</v>
      </c>
      <c r="U18" s="67"/>
      <c r="V18" s="11"/>
      <c r="W18" s="73"/>
      <c r="X18" s="11"/>
      <c r="Y18" s="11"/>
      <c r="Z18" s="11"/>
      <c r="AA18" s="11"/>
      <c r="AB18" s="131">
        <f t="shared" si="1"/>
        <v>0</v>
      </c>
      <c r="AC18" s="71"/>
      <c r="AD18" s="11"/>
      <c r="AE18" s="73"/>
      <c r="AF18" s="11"/>
      <c r="AG18" s="11"/>
      <c r="AH18" s="11"/>
      <c r="AI18" s="11"/>
      <c r="AJ18" s="131">
        <f t="shared" si="2"/>
        <v>0</v>
      </c>
      <c r="AL18" s="11"/>
      <c r="AM18" s="73"/>
      <c r="AN18" s="11"/>
      <c r="AO18" s="11"/>
      <c r="AP18" s="11"/>
      <c r="AQ18" s="11"/>
      <c r="AR18" s="131">
        <f t="shared" si="3"/>
        <v>0</v>
      </c>
      <c r="AT18" s="11"/>
      <c r="AU18" s="73"/>
      <c r="AV18" s="11"/>
      <c r="AW18" s="11"/>
      <c r="AX18" s="11"/>
      <c r="AY18" s="11"/>
      <c r="AZ18" s="131">
        <f t="shared" si="4"/>
        <v>0</v>
      </c>
      <c r="BB18" s="11"/>
      <c r="BC18" s="73"/>
      <c r="BD18" s="11"/>
      <c r="BE18" s="11"/>
      <c r="BF18" s="11"/>
      <c r="BG18" s="11"/>
      <c r="BH18" s="131">
        <f t="shared" si="5"/>
        <v>0</v>
      </c>
      <c r="BJ18" s="11"/>
      <c r="BK18" s="73"/>
      <c r="BL18" s="11"/>
      <c r="BM18" s="11"/>
      <c r="BN18" s="11"/>
      <c r="BO18" s="11"/>
      <c r="BP18" s="131">
        <f t="shared" si="6"/>
        <v>0</v>
      </c>
      <c r="BR18" s="11"/>
      <c r="BS18" s="73"/>
      <c r="BT18" s="11"/>
      <c r="BU18" s="11"/>
      <c r="BV18" s="11"/>
      <c r="BW18" s="11"/>
      <c r="BX18" s="11"/>
      <c r="BY18" s="11"/>
      <c r="BZ18" s="11"/>
      <c r="CA18" s="138">
        <f t="shared" si="7"/>
        <v>0</v>
      </c>
      <c r="CC18" s="7" t="s">
        <v>34</v>
      </c>
      <c r="CD18" s="7" t="s">
        <v>34</v>
      </c>
      <c r="CE18" s="7" t="s">
        <v>34</v>
      </c>
      <c r="CF18" s="7" t="s">
        <v>34</v>
      </c>
      <c r="CG18" s="7" t="s">
        <v>34</v>
      </c>
      <c r="CH18" s="7"/>
      <c r="CJ18" s="2"/>
    </row>
    <row r="19" spans="1:88" ht="21" x14ac:dyDescent="0.25">
      <c r="A19" s="7" t="s">
        <v>22</v>
      </c>
      <c r="B19" s="7" t="s">
        <v>41</v>
      </c>
      <c r="C19" s="11">
        <v>44337</v>
      </c>
      <c r="D19" s="60"/>
      <c r="E19" s="60"/>
      <c r="F19" s="60"/>
      <c r="G19" s="60"/>
      <c r="H19" s="60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131">
        <f t="shared" si="0"/>
        <v>0</v>
      </c>
      <c r="U19" s="67"/>
      <c r="V19" s="60"/>
      <c r="W19" s="60"/>
      <c r="X19" s="60"/>
      <c r="Y19" s="60"/>
      <c r="Z19" s="60"/>
      <c r="AA19" s="60"/>
      <c r="AB19" s="131">
        <f t="shared" si="1"/>
        <v>0</v>
      </c>
      <c r="AC19" s="71"/>
      <c r="AD19" s="60"/>
      <c r="AE19" s="60"/>
      <c r="AF19" s="60"/>
      <c r="AG19" s="60"/>
      <c r="AH19" s="60"/>
      <c r="AI19" s="60"/>
      <c r="AJ19" s="131">
        <f t="shared" si="2"/>
        <v>0</v>
      </c>
      <c r="AL19" s="60"/>
      <c r="AM19" s="60"/>
      <c r="AN19" s="60"/>
      <c r="AO19" s="60"/>
      <c r="AP19" s="60"/>
      <c r="AQ19" s="60"/>
      <c r="AR19" s="131">
        <f t="shared" si="3"/>
        <v>0</v>
      </c>
      <c r="AT19" s="60"/>
      <c r="AU19" s="60"/>
      <c r="AV19" s="60"/>
      <c r="AW19" s="60"/>
      <c r="AX19" s="60"/>
      <c r="AY19" s="60"/>
      <c r="AZ19" s="131">
        <f t="shared" si="4"/>
        <v>0</v>
      </c>
      <c r="BB19" s="60"/>
      <c r="BC19" s="60"/>
      <c r="BD19" s="60"/>
      <c r="BE19" s="60"/>
      <c r="BF19" s="60"/>
      <c r="BG19" s="60"/>
      <c r="BH19" s="131">
        <f t="shared" si="5"/>
        <v>0</v>
      </c>
      <c r="BJ19" s="60"/>
      <c r="BK19" s="60"/>
      <c r="BL19" s="60"/>
      <c r="BM19" s="60"/>
      <c r="BN19" s="60"/>
      <c r="BO19" s="60"/>
      <c r="BP19" s="131">
        <f t="shared" si="6"/>
        <v>0</v>
      </c>
      <c r="BR19" s="60"/>
      <c r="BS19" s="60"/>
      <c r="BT19" s="60"/>
      <c r="BU19" s="60"/>
      <c r="BV19" s="60"/>
      <c r="BW19" s="60"/>
      <c r="BX19" s="60"/>
      <c r="BY19" s="60"/>
      <c r="BZ19" s="60"/>
      <c r="CA19" s="138">
        <f t="shared" si="7"/>
        <v>0</v>
      </c>
      <c r="CC19" s="7"/>
      <c r="CD19" s="7"/>
      <c r="CE19" s="7"/>
      <c r="CF19" s="7"/>
      <c r="CG19" s="7"/>
      <c r="CH19" s="7"/>
      <c r="CJ19" s="2"/>
    </row>
    <row r="20" spans="1:88" ht="21" x14ac:dyDescent="0.25">
      <c r="A20" s="7" t="s">
        <v>23</v>
      </c>
      <c r="B20" s="7" t="s">
        <v>41</v>
      </c>
      <c r="C20" s="11">
        <v>44337</v>
      </c>
      <c r="D20" s="11"/>
      <c r="E20" s="11"/>
      <c r="F20" s="11"/>
      <c r="G20" s="11"/>
      <c r="H20" s="11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131">
        <f t="shared" si="0"/>
        <v>0</v>
      </c>
      <c r="U20" s="67"/>
      <c r="V20" s="11"/>
      <c r="W20" s="11"/>
      <c r="X20" s="11"/>
      <c r="Y20" s="11"/>
      <c r="Z20" s="11"/>
      <c r="AA20" s="11"/>
      <c r="AB20" s="131">
        <f t="shared" si="1"/>
        <v>0</v>
      </c>
      <c r="AC20" s="71"/>
      <c r="AD20" s="11"/>
      <c r="AE20" s="11"/>
      <c r="AF20" s="11"/>
      <c r="AG20" s="11"/>
      <c r="AH20" s="11"/>
      <c r="AI20" s="11"/>
      <c r="AJ20" s="131">
        <f t="shared" si="2"/>
        <v>0</v>
      </c>
      <c r="AL20" s="11"/>
      <c r="AM20" s="11"/>
      <c r="AN20" s="11"/>
      <c r="AO20" s="11"/>
      <c r="AP20" s="11"/>
      <c r="AQ20" s="11"/>
      <c r="AR20" s="131">
        <f t="shared" si="3"/>
        <v>0</v>
      </c>
      <c r="AT20" s="11"/>
      <c r="AU20" s="11"/>
      <c r="AV20" s="11"/>
      <c r="AW20" s="11"/>
      <c r="AX20" s="11"/>
      <c r="AY20" s="11"/>
      <c r="AZ20" s="131">
        <f t="shared" si="4"/>
        <v>0</v>
      </c>
      <c r="BB20" s="11"/>
      <c r="BC20" s="11"/>
      <c r="BD20" s="11"/>
      <c r="BE20" s="11"/>
      <c r="BF20" s="11"/>
      <c r="BG20" s="11"/>
      <c r="BH20" s="131">
        <f t="shared" si="5"/>
        <v>0</v>
      </c>
      <c r="BJ20" s="11"/>
      <c r="BK20" s="11"/>
      <c r="BL20" s="11"/>
      <c r="BM20" s="11"/>
      <c r="BN20" s="11"/>
      <c r="BO20" s="11"/>
      <c r="BP20" s="131">
        <f t="shared" si="6"/>
        <v>0</v>
      </c>
      <c r="BR20" s="11"/>
      <c r="BS20" s="11"/>
      <c r="BT20" s="11"/>
      <c r="BU20" s="11"/>
      <c r="BV20" s="11"/>
      <c r="BW20" s="11"/>
      <c r="BX20" s="11"/>
      <c r="BY20" s="11"/>
      <c r="BZ20" s="11"/>
      <c r="CA20" s="138">
        <f t="shared" si="7"/>
        <v>0</v>
      </c>
      <c r="CC20" s="7"/>
      <c r="CD20" s="7"/>
      <c r="CE20" s="7"/>
      <c r="CF20" s="7"/>
      <c r="CG20" s="7"/>
      <c r="CH20" s="7"/>
      <c r="CJ20" s="2"/>
    </row>
    <row r="21" spans="1:88" ht="21" x14ac:dyDescent="0.25">
      <c r="A21" s="7" t="s">
        <v>24</v>
      </c>
      <c r="B21" s="7" t="s">
        <v>41</v>
      </c>
      <c r="C21" s="11">
        <v>44337</v>
      </c>
      <c r="D21" s="62"/>
      <c r="E21" s="62"/>
      <c r="F21" s="62"/>
      <c r="G21" s="62"/>
      <c r="H21" s="62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131">
        <f t="shared" si="0"/>
        <v>0</v>
      </c>
      <c r="U21" s="67"/>
      <c r="V21" s="62"/>
      <c r="W21" s="62"/>
      <c r="X21" s="62"/>
      <c r="Y21" s="62"/>
      <c r="Z21" s="62"/>
      <c r="AA21" s="62"/>
      <c r="AB21" s="131">
        <f t="shared" si="1"/>
        <v>0</v>
      </c>
      <c r="AC21" s="71"/>
      <c r="AD21" s="62"/>
      <c r="AE21" s="62"/>
      <c r="AF21" s="62"/>
      <c r="AG21" s="62"/>
      <c r="AH21" s="62"/>
      <c r="AI21" s="62"/>
      <c r="AJ21" s="131">
        <f t="shared" si="2"/>
        <v>0</v>
      </c>
      <c r="AL21" s="62"/>
      <c r="AM21" s="62"/>
      <c r="AN21" s="62"/>
      <c r="AO21" s="62"/>
      <c r="AP21" s="62"/>
      <c r="AQ21" s="62"/>
      <c r="AR21" s="131">
        <f t="shared" si="3"/>
        <v>0</v>
      </c>
      <c r="AT21" s="62"/>
      <c r="AU21" s="62"/>
      <c r="AV21" s="62"/>
      <c r="AW21" s="62"/>
      <c r="AX21" s="62"/>
      <c r="AY21" s="62"/>
      <c r="AZ21" s="131">
        <f t="shared" si="4"/>
        <v>0</v>
      </c>
      <c r="BB21" s="62"/>
      <c r="BC21" s="62"/>
      <c r="BD21" s="62"/>
      <c r="BE21" s="62"/>
      <c r="BF21" s="62"/>
      <c r="BG21" s="62"/>
      <c r="BH21" s="131">
        <f t="shared" si="5"/>
        <v>0</v>
      </c>
      <c r="BJ21" s="62"/>
      <c r="BK21" s="62"/>
      <c r="BL21" s="62"/>
      <c r="BM21" s="62"/>
      <c r="BN21" s="62"/>
      <c r="BO21" s="62"/>
      <c r="BP21" s="131">
        <f t="shared" si="6"/>
        <v>0</v>
      </c>
      <c r="BR21" s="62"/>
      <c r="BS21" s="62"/>
      <c r="BT21" s="62"/>
      <c r="BU21" s="62"/>
      <c r="BV21" s="62"/>
      <c r="BW21" s="62"/>
      <c r="BX21" s="62"/>
      <c r="BY21" s="62"/>
      <c r="BZ21" s="62"/>
      <c r="CA21" s="138">
        <f t="shared" si="7"/>
        <v>0</v>
      </c>
      <c r="CC21" s="7"/>
      <c r="CD21" s="7"/>
      <c r="CE21" s="7"/>
      <c r="CF21" s="7"/>
      <c r="CG21" s="7"/>
      <c r="CH21" s="7"/>
      <c r="CJ21" s="2"/>
    </row>
    <row r="22" spans="1:88" ht="21" x14ac:dyDescent="0.25">
      <c r="A22" s="7" t="s">
        <v>25</v>
      </c>
      <c r="B22" s="7" t="s">
        <v>41</v>
      </c>
      <c r="C22" s="11">
        <v>44337</v>
      </c>
      <c r="D22" s="11"/>
      <c r="E22" s="11"/>
      <c r="F22" s="11"/>
      <c r="G22" s="11"/>
      <c r="H22" s="11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31">
        <f t="shared" si="0"/>
        <v>0</v>
      </c>
      <c r="U22" s="67"/>
      <c r="V22" s="11"/>
      <c r="W22" s="11"/>
      <c r="X22" s="11"/>
      <c r="Y22" s="11"/>
      <c r="Z22" s="11"/>
      <c r="AA22" s="11"/>
      <c r="AB22" s="131">
        <f t="shared" si="1"/>
        <v>0</v>
      </c>
      <c r="AC22" s="71"/>
      <c r="AD22" s="11"/>
      <c r="AE22" s="11"/>
      <c r="AF22" s="11"/>
      <c r="AG22" s="11"/>
      <c r="AH22" s="11"/>
      <c r="AI22" s="11"/>
      <c r="AJ22" s="131">
        <f t="shared" si="2"/>
        <v>0</v>
      </c>
      <c r="AL22" s="11"/>
      <c r="AM22" s="11"/>
      <c r="AN22" s="11"/>
      <c r="AO22" s="11"/>
      <c r="AP22" s="11"/>
      <c r="AQ22" s="11"/>
      <c r="AR22" s="131">
        <f t="shared" si="3"/>
        <v>0</v>
      </c>
      <c r="AT22" s="11"/>
      <c r="AU22" s="11"/>
      <c r="AV22" s="11"/>
      <c r="AW22" s="11"/>
      <c r="AX22" s="11"/>
      <c r="AY22" s="11"/>
      <c r="AZ22" s="131">
        <f t="shared" si="4"/>
        <v>0</v>
      </c>
      <c r="BB22" s="11"/>
      <c r="BC22" s="11"/>
      <c r="BD22" s="11"/>
      <c r="BE22" s="11"/>
      <c r="BF22" s="11"/>
      <c r="BG22" s="11"/>
      <c r="BH22" s="131">
        <f t="shared" si="5"/>
        <v>0</v>
      </c>
      <c r="BJ22" s="11"/>
      <c r="BK22" s="11"/>
      <c r="BL22" s="11"/>
      <c r="BM22" s="11"/>
      <c r="BN22" s="11"/>
      <c r="BO22" s="11"/>
      <c r="BP22" s="131">
        <f t="shared" si="6"/>
        <v>0</v>
      </c>
      <c r="BR22" s="11"/>
      <c r="BS22" s="11"/>
      <c r="BT22" s="11"/>
      <c r="BU22" s="11"/>
      <c r="BV22" s="11"/>
      <c r="BW22" s="11"/>
      <c r="BX22" s="11"/>
      <c r="BY22" s="11"/>
      <c r="BZ22" s="11"/>
      <c r="CA22" s="138">
        <f t="shared" si="7"/>
        <v>0</v>
      </c>
      <c r="CC22" s="7"/>
      <c r="CD22" s="7"/>
      <c r="CE22" s="7"/>
      <c r="CF22" s="7"/>
      <c r="CG22" s="7"/>
      <c r="CH22" s="7"/>
      <c r="CJ22" s="2"/>
    </row>
    <row r="23" spans="1:88" ht="21" x14ac:dyDescent="0.25">
      <c r="A23" s="7" t="s">
        <v>26</v>
      </c>
      <c r="B23" s="7" t="s">
        <v>41</v>
      </c>
      <c r="C23" s="11">
        <v>44337</v>
      </c>
      <c r="D23" s="11"/>
      <c r="E23" s="11"/>
      <c r="F23" s="11"/>
      <c r="G23" s="11"/>
      <c r="H23" s="11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131">
        <f t="shared" si="0"/>
        <v>0</v>
      </c>
      <c r="U23" s="67"/>
      <c r="V23" s="11"/>
      <c r="W23" s="11"/>
      <c r="X23" s="11"/>
      <c r="Y23" s="11"/>
      <c r="Z23" s="11"/>
      <c r="AA23" s="11"/>
      <c r="AB23" s="131">
        <f t="shared" si="1"/>
        <v>0</v>
      </c>
      <c r="AC23" s="71"/>
      <c r="AD23" s="11"/>
      <c r="AE23" s="11"/>
      <c r="AF23" s="11"/>
      <c r="AG23" s="11"/>
      <c r="AH23" s="11"/>
      <c r="AI23" s="11"/>
      <c r="AJ23" s="131">
        <f t="shared" si="2"/>
        <v>0</v>
      </c>
      <c r="AL23" s="11"/>
      <c r="AM23" s="11"/>
      <c r="AN23" s="11"/>
      <c r="AO23" s="11"/>
      <c r="AP23" s="11"/>
      <c r="AQ23" s="11"/>
      <c r="AR23" s="131">
        <f t="shared" si="3"/>
        <v>0</v>
      </c>
      <c r="AT23" s="11"/>
      <c r="AU23" s="11"/>
      <c r="AV23" s="11"/>
      <c r="AW23" s="11"/>
      <c r="AX23" s="11"/>
      <c r="AY23" s="11"/>
      <c r="AZ23" s="131">
        <f t="shared" si="4"/>
        <v>0</v>
      </c>
      <c r="BB23" s="11"/>
      <c r="BC23" s="11"/>
      <c r="BD23" s="11"/>
      <c r="BE23" s="11"/>
      <c r="BF23" s="11"/>
      <c r="BG23" s="11"/>
      <c r="BH23" s="131">
        <f t="shared" si="5"/>
        <v>0</v>
      </c>
      <c r="BJ23" s="11"/>
      <c r="BK23" s="11"/>
      <c r="BL23" s="11"/>
      <c r="BM23" s="11"/>
      <c r="BN23" s="11"/>
      <c r="BO23" s="11"/>
      <c r="BP23" s="131">
        <f t="shared" si="6"/>
        <v>0</v>
      </c>
      <c r="BR23" s="11"/>
      <c r="BS23" s="11"/>
      <c r="BT23" s="11"/>
      <c r="BU23" s="11"/>
      <c r="BV23" s="11"/>
      <c r="BW23" s="11"/>
      <c r="BX23" s="11"/>
      <c r="BY23" s="11"/>
      <c r="BZ23" s="11"/>
      <c r="CA23" s="138">
        <f t="shared" si="7"/>
        <v>0</v>
      </c>
      <c r="CC23" s="7"/>
      <c r="CD23" s="7"/>
      <c r="CE23" s="7"/>
      <c r="CF23" s="7"/>
      <c r="CG23" s="7"/>
      <c r="CH23" s="7"/>
      <c r="CJ23" s="2"/>
    </row>
    <row r="24" spans="1:88" ht="21" x14ac:dyDescent="0.25">
      <c r="A24" s="7" t="s">
        <v>27</v>
      </c>
      <c r="B24" s="7" t="s">
        <v>41</v>
      </c>
      <c r="C24" s="11">
        <v>44337</v>
      </c>
      <c r="D24" s="11"/>
      <c r="E24" s="73"/>
      <c r="F24" s="11"/>
      <c r="G24" s="11"/>
      <c r="H24" s="11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131">
        <f t="shared" si="0"/>
        <v>0</v>
      </c>
      <c r="U24" s="67"/>
      <c r="V24" s="11"/>
      <c r="W24" s="73"/>
      <c r="X24" s="11"/>
      <c r="Y24" s="11"/>
      <c r="Z24" s="11"/>
      <c r="AA24" s="11"/>
      <c r="AB24" s="131">
        <f t="shared" si="1"/>
        <v>0</v>
      </c>
      <c r="AC24" s="71"/>
      <c r="AD24" s="11"/>
      <c r="AE24" s="73"/>
      <c r="AF24" s="11"/>
      <c r="AG24" s="11"/>
      <c r="AH24" s="11"/>
      <c r="AI24" s="11"/>
      <c r="AJ24" s="131">
        <f t="shared" si="2"/>
        <v>0</v>
      </c>
      <c r="AL24" s="11"/>
      <c r="AM24" s="73"/>
      <c r="AN24" s="11"/>
      <c r="AO24" s="11"/>
      <c r="AP24" s="11"/>
      <c r="AQ24" s="11"/>
      <c r="AR24" s="131">
        <f t="shared" si="3"/>
        <v>0</v>
      </c>
      <c r="AT24" s="11"/>
      <c r="AU24" s="73"/>
      <c r="AV24" s="11"/>
      <c r="AW24" s="11"/>
      <c r="AX24" s="11"/>
      <c r="AY24" s="11"/>
      <c r="AZ24" s="131">
        <f t="shared" si="4"/>
        <v>0</v>
      </c>
      <c r="BB24" s="11"/>
      <c r="BC24" s="73"/>
      <c r="BD24" s="11"/>
      <c r="BE24" s="11"/>
      <c r="BF24" s="11"/>
      <c r="BG24" s="11"/>
      <c r="BH24" s="131">
        <f t="shared" si="5"/>
        <v>0</v>
      </c>
      <c r="BJ24" s="11"/>
      <c r="BK24" s="73"/>
      <c r="BL24" s="11"/>
      <c r="BM24" s="11"/>
      <c r="BN24" s="11"/>
      <c r="BO24" s="11"/>
      <c r="BP24" s="131">
        <f t="shared" si="6"/>
        <v>0</v>
      </c>
      <c r="BR24" s="11"/>
      <c r="BS24" s="73"/>
      <c r="BT24" s="11"/>
      <c r="BU24" s="11"/>
      <c r="BV24" s="11"/>
      <c r="BW24" s="11"/>
      <c r="BX24" s="11"/>
      <c r="BY24" s="11"/>
      <c r="BZ24" s="11"/>
      <c r="CA24" s="138">
        <f t="shared" si="7"/>
        <v>0</v>
      </c>
      <c r="CC24" s="7"/>
      <c r="CD24" s="7"/>
      <c r="CE24" s="7"/>
      <c r="CF24" s="7"/>
      <c r="CG24" s="7"/>
      <c r="CH24" s="7"/>
      <c r="CJ24" s="2"/>
    </row>
    <row r="25" spans="1:88" ht="21" x14ac:dyDescent="0.25">
      <c r="A25" s="7" t="s">
        <v>28</v>
      </c>
      <c r="B25" s="7" t="s">
        <v>41</v>
      </c>
      <c r="C25" s="11">
        <v>44337</v>
      </c>
      <c r="D25" s="60"/>
      <c r="E25" s="60"/>
      <c r="F25" s="60"/>
      <c r="G25" s="60"/>
      <c r="H25" s="60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131">
        <f t="shared" si="0"/>
        <v>0</v>
      </c>
      <c r="U25" s="67"/>
      <c r="V25" s="60"/>
      <c r="W25" s="60"/>
      <c r="X25" s="60"/>
      <c r="Y25" s="60"/>
      <c r="Z25" s="60"/>
      <c r="AA25" s="60"/>
      <c r="AB25" s="131">
        <f t="shared" si="1"/>
        <v>0</v>
      </c>
      <c r="AC25" s="71"/>
      <c r="AD25" s="60"/>
      <c r="AE25" s="60"/>
      <c r="AF25" s="60"/>
      <c r="AG25" s="60"/>
      <c r="AH25" s="60"/>
      <c r="AI25" s="60"/>
      <c r="AJ25" s="131">
        <f t="shared" si="2"/>
        <v>0</v>
      </c>
      <c r="AL25" s="60"/>
      <c r="AM25" s="60"/>
      <c r="AN25" s="60"/>
      <c r="AO25" s="60"/>
      <c r="AP25" s="60"/>
      <c r="AQ25" s="60"/>
      <c r="AR25" s="131">
        <f t="shared" si="3"/>
        <v>0</v>
      </c>
      <c r="AT25" s="60"/>
      <c r="AU25" s="60"/>
      <c r="AV25" s="60"/>
      <c r="AW25" s="60"/>
      <c r="AX25" s="60"/>
      <c r="AY25" s="60"/>
      <c r="AZ25" s="131">
        <f t="shared" si="4"/>
        <v>0</v>
      </c>
      <c r="BB25" s="60"/>
      <c r="BC25" s="60"/>
      <c r="BD25" s="60"/>
      <c r="BE25" s="60"/>
      <c r="BF25" s="60"/>
      <c r="BG25" s="60"/>
      <c r="BH25" s="131">
        <f t="shared" si="5"/>
        <v>0</v>
      </c>
      <c r="BJ25" s="60"/>
      <c r="BK25" s="60"/>
      <c r="BL25" s="60"/>
      <c r="BM25" s="60"/>
      <c r="BN25" s="60"/>
      <c r="BO25" s="60"/>
      <c r="BP25" s="131">
        <f t="shared" si="6"/>
        <v>0</v>
      </c>
      <c r="BR25" s="60"/>
      <c r="BS25" s="60"/>
      <c r="BT25" s="60"/>
      <c r="BU25" s="60"/>
      <c r="BV25" s="60"/>
      <c r="BW25" s="60"/>
      <c r="BX25" s="60"/>
      <c r="BY25" s="60"/>
      <c r="BZ25" s="60"/>
      <c r="CA25" s="138">
        <f t="shared" si="7"/>
        <v>0</v>
      </c>
      <c r="CC25" s="7"/>
      <c r="CD25" s="7"/>
      <c r="CE25" s="7"/>
      <c r="CF25" s="7"/>
      <c r="CG25" s="7"/>
      <c r="CH25" s="7"/>
      <c r="CJ25" s="2"/>
    </row>
    <row r="26" spans="1:88" ht="21" x14ac:dyDescent="0.25">
      <c r="A26" s="7" t="s">
        <v>29</v>
      </c>
      <c r="B26" s="7" t="s">
        <v>41</v>
      </c>
      <c r="C26" s="11">
        <v>44337</v>
      </c>
      <c r="D26" s="11"/>
      <c r="E26" s="11"/>
      <c r="F26" s="11"/>
      <c r="G26" s="11"/>
      <c r="H26" s="1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131">
        <f t="shared" si="0"/>
        <v>0</v>
      </c>
      <c r="U26" s="67"/>
      <c r="V26" s="11"/>
      <c r="W26" s="11"/>
      <c r="X26" s="11"/>
      <c r="Y26" s="11"/>
      <c r="Z26" s="11"/>
      <c r="AA26" s="11"/>
      <c r="AB26" s="131">
        <f t="shared" si="1"/>
        <v>0</v>
      </c>
      <c r="AC26" s="71"/>
      <c r="AD26" s="11"/>
      <c r="AE26" s="11"/>
      <c r="AF26" s="11"/>
      <c r="AG26" s="11"/>
      <c r="AH26" s="11"/>
      <c r="AI26" s="11"/>
      <c r="AJ26" s="131">
        <f t="shared" si="2"/>
        <v>0</v>
      </c>
      <c r="AL26" s="11"/>
      <c r="AM26" s="11"/>
      <c r="AN26" s="11"/>
      <c r="AO26" s="11"/>
      <c r="AP26" s="11"/>
      <c r="AQ26" s="11"/>
      <c r="AR26" s="131">
        <f t="shared" si="3"/>
        <v>0</v>
      </c>
      <c r="AT26" s="11"/>
      <c r="AU26" s="11"/>
      <c r="AV26" s="11"/>
      <c r="AW26" s="11"/>
      <c r="AX26" s="11"/>
      <c r="AY26" s="11"/>
      <c r="AZ26" s="131">
        <f t="shared" si="4"/>
        <v>0</v>
      </c>
      <c r="BB26" s="11"/>
      <c r="BC26" s="11"/>
      <c r="BD26" s="11"/>
      <c r="BE26" s="11"/>
      <c r="BF26" s="11"/>
      <c r="BG26" s="11"/>
      <c r="BH26" s="131">
        <f t="shared" si="5"/>
        <v>0</v>
      </c>
      <c r="BJ26" s="11"/>
      <c r="BK26" s="11"/>
      <c r="BL26" s="11"/>
      <c r="BM26" s="11"/>
      <c r="BN26" s="11"/>
      <c r="BO26" s="11"/>
      <c r="BP26" s="131">
        <f t="shared" si="6"/>
        <v>0</v>
      </c>
      <c r="BR26" s="11"/>
      <c r="BS26" s="11"/>
      <c r="BT26" s="11"/>
      <c r="BU26" s="11"/>
      <c r="BV26" s="11"/>
      <c r="BW26" s="11"/>
      <c r="BX26" s="11"/>
      <c r="BY26" s="11"/>
      <c r="BZ26" s="11"/>
      <c r="CA26" s="138">
        <f t="shared" si="7"/>
        <v>0</v>
      </c>
      <c r="CC26" s="7"/>
      <c r="CD26" s="7"/>
      <c r="CE26" s="7"/>
      <c r="CF26" s="7"/>
      <c r="CG26" s="7"/>
      <c r="CH26" s="7"/>
      <c r="CJ26" s="2"/>
    </row>
    <row r="27" spans="1:88" ht="21" x14ac:dyDescent="0.25">
      <c r="A27" s="7" t="s">
        <v>30</v>
      </c>
      <c r="B27" s="7" t="s">
        <v>41</v>
      </c>
      <c r="C27" s="11">
        <v>44337</v>
      </c>
      <c r="D27" s="62"/>
      <c r="E27" s="62"/>
      <c r="F27" s="62"/>
      <c r="G27" s="62"/>
      <c r="H27" s="62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131">
        <f t="shared" si="0"/>
        <v>0</v>
      </c>
      <c r="U27" s="67"/>
      <c r="V27" s="62"/>
      <c r="W27" s="62"/>
      <c r="X27" s="62"/>
      <c r="Y27" s="62"/>
      <c r="Z27" s="62"/>
      <c r="AA27" s="62"/>
      <c r="AB27" s="131">
        <f t="shared" si="1"/>
        <v>0</v>
      </c>
      <c r="AC27" s="71"/>
      <c r="AD27" s="62"/>
      <c r="AE27" s="62"/>
      <c r="AF27" s="62"/>
      <c r="AG27" s="62"/>
      <c r="AH27" s="62"/>
      <c r="AI27" s="62"/>
      <c r="AJ27" s="131">
        <f t="shared" si="2"/>
        <v>0</v>
      </c>
      <c r="AL27" s="62"/>
      <c r="AM27" s="62"/>
      <c r="AN27" s="62"/>
      <c r="AO27" s="62"/>
      <c r="AP27" s="62"/>
      <c r="AQ27" s="62"/>
      <c r="AR27" s="131">
        <f t="shared" si="3"/>
        <v>0</v>
      </c>
      <c r="AT27" s="62"/>
      <c r="AU27" s="62"/>
      <c r="AV27" s="62"/>
      <c r="AW27" s="62"/>
      <c r="AX27" s="62"/>
      <c r="AY27" s="62"/>
      <c r="AZ27" s="131">
        <f t="shared" si="4"/>
        <v>0</v>
      </c>
      <c r="BB27" s="62"/>
      <c r="BC27" s="62"/>
      <c r="BD27" s="62"/>
      <c r="BE27" s="62"/>
      <c r="BF27" s="62"/>
      <c r="BG27" s="62"/>
      <c r="BH27" s="131">
        <f t="shared" si="5"/>
        <v>0</v>
      </c>
      <c r="BJ27" s="62"/>
      <c r="BK27" s="62"/>
      <c r="BL27" s="62"/>
      <c r="BM27" s="62"/>
      <c r="BN27" s="62"/>
      <c r="BO27" s="62"/>
      <c r="BP27" s="131">
        <f t="shared" si="6"/>
        <v>0</v>
      </c>
      <c r="BR27" s="62"/>
      <c r="BS27" s="62"/>
      <c r="BT27" s="62"/>
      <c r="BU27" s="62"/>
      <c r="BV27" s="62"/>
      <c r="BW27" s="62"/>
      <c r="BX27" s="62"/>
      <c r="BY27" s="62"/>
      <c r="BZ27" s="62"/>
      <c r="CA27" s="138">
        <f t="shared" si="7"/>
        <v>0</v>
      </c>
      <c r="CC27" s="7"/>
      <c r="CD27" s="7"/>
      <c r="CE27" s="7"/>
      <c r="CF27" s="7"/>
      <c r="CG27" s="7"/>
      <c r="CH27" s="7"/>
      <c r="CJ27" s="2"/>
    </row>
    <row r="28" spans="1:88" ht="21" x14ac:dyDescent="0.25">
      <c r="A28" s="7" t="s">
        <v>31</v>
      </c>
      <c r="B28" s="7" t="s">
        <v>41</v>
      </c>
      <c r="C28" s="11">
        <v>44337</v>
      </c>
      <c r="D28" s="11"/>
      <c r="E28" s="11"/>
      <c r="F28" s="11"/>
      <c r="G28" s="11"/>
      <c r="H28" s="11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131">
        <f t="shared" si="0"/>
        <v>0</v>
      </c>
      <c r="U28" s="67"/>
      <c r="V28" s="11"/>
      <c r="W28" s="11"/>
      <c r="X28" s="11"/>
      <c r="Y28" s="11"/>
      <c r="Z28" s="11"/>
      <c r="AA28" s="11"/>
      <c r="AB28" s="131">
        <f t="shared" si="1"/>
        <v>0</v>
      </c>
      <c r="AC28" s="71"/>
      <c r="AD28" s="11"/>
      <c r="AE28" s="11"/>
      <c r="AF28" s="11"/>
      <c r="AG28" s="11"/>
      <c r="AH28" s="11"/>
      <c r="AI28" s="11"/>
      <c r="AJ28" s="131">
        <f t="shared" si="2"/>
        <v>0</v>
      </c>
      <c r="AL28" s="11"/>
      <c r="AM28" s="11"/>
      <c r="AN28" s="11"/>
      <c r="AO28" s="11"/>
      <c r="AP28" s="11"/>
      <c r="AQ28" s="11"/>
      <c r="AR28" s="131">
        <f t="shared" si="3"/>
        <v>0</v>
      </c>
      <c r="AT28" s="11"/>
      <c r="AU28" s="11"/>
      <c r="AV28" s="11"/>
      <c r="AW28" s="11"/>
      <c r="AX28" s="11"/>
      <c r="AY28" s="11"/>
      <c r="AZ28" s="131">
        <f t="shared" si="4"/>
        <v>0</v>
      </c>
      <c r="BB28" s="11"/>
      <c r="BC28" s="11"/>
      <c r="BD28" s="11"/>
      <c r="BE28" s="11"/>
      <c r="BF28" s="11"/>
      <c r="BG28" s="11"/>
      <c r="BH28" s="131">
        <f t="shared" si="5"/>
        <v>0</v>
      </c>
      <c r="BJ28" s="11"/>
      <c r="BK28" s="11"/>
      <c r="BL28" s="11"/>
      <c r="BM28" s="11"/>
      <c r="BN28" s="11"/>
      <c r="BO28" s="11"/>
      <c r="BP28" s="131">
        <f t="shared" si="6"/>
        <v>0</v>
      </c>
      <c r="BR28" s="11"/>
      <c r="BS28" s="11"/>
      <c r="BT28" s="11"/>
      <c r="BU28" s="11"/>
      <c r="BV28" s="11"/>
      <c r="BW28" s="11"/>
      <c r="BX28" s="11"/>
      <c r="BY28" s="11"/>
      <c r="BZ28" s="11"/>
      <c r="CA28" s="138">
        <f t="shared" si="7"/>
        <v>0</v>
      </c>
      <c r="CC28" s="7"/>
      <c r="CD28" s="7"/>
      <c r="CE28" s="7"/>
      <c r="CF28" s="7" t="s">
        <v>34</v>
      </c>
      <c r="CG28" s="7"/>
      <c r="CH28" s="7"/>
      <c r="CJ28" s="2"/>
    </row>
    <row r="29" spans="1:88" ht="21" x14ac:dyDescent="0.25">
      <c r="A29" s="7" t="s">
        <v>32</v>
      </c>
      <c r="B29" s="7" t="s">
        <v>41</v>
      </c>
      <c r="C29" s="11">
        <v>44337</v>
      </c>
      <c r="D29" s="62"/>
      <c r="E29" s="62"/>
      <c r="F29" s="62"/>
      <c r="G29" s="62"/>
      <c r="H29" s="62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131">
        <f t="shared" si="0"/>
        <v>0</v>
      </c>
      <c r="U29" s="67"/>
      <c r="V29" s="60"/>
      <c r="W29" s="60"/>
      <c r="X29" s="60"/>
      <c r="Y29" s="60"/>
      <c r="Z29" s="60"/>
      <c r="AA29" s="60"/>
      <c r="AB29" s="131">
        <f t="shared" si="1"/>
        <v>0</v>
      </c>
      <c r="AC29" s="71"/>
      <c r="AD29" s="60"/>
      <c r="AE29" s="60"/>
      <c r="AF29" s="60"/>
      <c r="AG29" s="60"/>
      <c r="AH29" s="60"/>
      <c r="AI29" s="60"/>
      <c r="AJ29" s="131">
        <f t="shared" si="2"/>
        <v>0</v>
      </c>
      <c r="AL29" s="60"/>
      <c r="AM29" s="60"/>
      <c r="AN29" s="60"/>
      <c r="AO29" s="60"/>
      <c r="AP29" s="60"/>
      <c r="AQ29" s="60"/>
      <c r="AR29" s="131">
        <f t="shared" si="3"/>
        <v>0</v>
      </c>
      <c r="AT29" s="60"/>
      <c r="AU29" s="60"/>
      <c r="AV29" s="60"/>
      <c r="AW29" s="60"/>
      <c r="AX29" s="60"/>
      <c r="AY29" s="60"/>
      <c r="AZ29" s="131">
        <f t="shared" si="4"/>
        <v>0</v>
      </c>
      <c r="BB29" s="60"/>
      <c r="BC29" s="60"/>
      <c r="BD29" s="60"/>
      <c r="BE29" s="60"/>
      <c r="BF29" s="60"/>
      <c r="BG29" s="60"/>
      <c r="BH29" s="131">
        <f t="shared" si="5"/>
        <v>0</v>
      </c>
      <c r="BJ29" s="60"/>
      <c r="BK29" s="60"/>
      <c r="BL29" s="60"/>
      <c r="BM29" s="60"/>
      <c r="BN29" s="60"/>
      <c r="BO29" s="60"/>
      <c r="BP29" s="131">
        <f t="shared" si="6"/>
        <v>0</v>
      </c>
      <c r="BR29" s="60"/>
      <c r="BS29" s="60"/>
      <c r="BT29" s="60"/>
      <c r="BU29" s="60"/>
      <c r="BV29" s="60"/>
      <c r="BW29" s="60"/>
      <c r="BX29" s="60"/>
      <c r="BY29" s="60"/>
      <c r="BZ29" s="60"/>
      <c r="CA29" s="138">
        <f t="shared" si="7"/>
        <v>0</v>
      </c>
      <c r="CC29" s="7"/>
      <c r="CD29" s="7"/>
      <c r="CE29" s="7"/>
      <c r="CF29" s="7"/>
      <c r="CG29" s="7"/>
      <c r="CH29" s="7"/>
      <c r="CJ29" s="2"/>
    </row>
    <row r="30" spans="1:88" ht="21" x14ac:dyDescent="0.25">
      <c r="A30" s="7" t="s">
        <v>33</v>
      </c>
      <c r="B30" s="7" t="s">
        <v>41</v>
      </c>
      <c r="C30" s="11">
        <v>44337</v>
      </c>
      <c r="D30" s="11"/>
      <c r="E30" s="11"/>
      <c r="F30" s="11"/>
      <c r="G30" s="11"/>
      <c r="H30" s="11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131">
        <f t="shared" si="0"/>
        <v>0</v>
      </c>
      <c r="U30" s="67"/>
      <c r="V30" s="11"/>
      <c r="W30" s="4"/>
      <c r="X30" s="11"/>
      <c r="Y30" s="11"/>
      <c r="Z30" s="11"/>
      <c r="AA30" s="11"/>
      <c r="AB30" s="131">
        <f t="shared" si="1"/>
        <v>0</v>
      </c>
      <c r="AC30" s="71"/>
      <c r="AD30" s="11"/>
      <c r="AE30" s="4"/>
      <c r="AF30" s="11"/>
      <c r="AG30" s="11"/>
      <c r="AH30" s="11"/>
      <c r="AI30" s="11"/>
      <c r="AJ30" s="131">
        <f t="shared" si="2"/>
        <v>0</v>
      </c>
      <c r="AL30" s="11"/>
      <c r="AM30" s="4"/>
      <c r="AN30" s="11"/>
      <c r="AO30" s="11"/>
      <c r="AP30" s="11"/>
      <c r="AQ30" s="11"/>
      <c r="AR30" s="131">
        <f t="shared" si="3"/>
        <v>0</v>
      </c>
      <c r="AT30" s="11"/>
      <c r="AU30" s="4"/>
      <c r="AV30" s="11"/>
      <c r="AW30" s="11"/>
      <c r="AX30" s="11"/>
      <c r="AY30" s="11"/>
      <c r="AZ30" s="131">
        <f t="shared" si="4"/>
        <v>0</v>
      </c>
      <c r="BB30" s="11"/>
      <c r="BC30" s="4"/>
      <c r="BD30" s="11"/>
      <c r="BE30" s="11"/>
      <c r="BF30" s="11"/>
      <c r="BG30" s="11"/>
      <c r="BH30" s="131">
        <f t="shared" si="5"/>
        <v>0</v>
      </c>
      <c r="BJ30" s="11"/>
      <c r="BK30" s="4"/>
      <c r="BL30" s="11"/>
      <c r="BM30" s="11"/>
      <c r="BN30" s="11"/>
      <c r="BO30" s="11"/>
      <c r="BP30" s="131">
        <f t="shared" si="6"/>
        <v>0</v>
      </c>
      <c r="BR30" s="11"/>
      <c r="BS30" s="4"/>
      <c r="BT30" s="11"/>
      <c r="BU30" s="11"/>
      <c r="BV30" s="11"/>
      <c r="BW30" s="11"/>
      <c r="BX30" s="11"/>
      <c r="BY30" s="11"/>
      <c r="BZ30" s="11"/>
      <c r="CA30" s="138">
        <f t="shared" si="7"/>
        <v>0</v>
      </c>
      <c r="CC30" s="7"/>
      <c r="CD30" s="7"/>
      <c r="CE30" s="7"/>
      <c r="CF30" s="7"/>
      <c r="CG30" s="7"/>
      <c r="CH30" s="7"/>
      <c r="CJ30" s="2"/>
    </row>
    <row r="31" spans="1:88" ht="21" x14ac:dyDescent="0.25">
      <c r="A31" s="8"/>
      <c r="C31" s="8"/>
      <c r="D31" s="8"/>
      <c r="E31" s="8"/>
      <c r="F31" s="8"/>
      <c r="G31" s="8"/>
      <c r="H31" s="8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68"/>
      <c r="V31" s="81"/>
      <c r="W31" s="81"/>
      <c r="X31" s="81"/>
      <c r="Y31" s="81"/>
      <c r="Z31" s="81"/>
      <c r="AA31" s="81"/>
      <c r="AB31" s="8"/>
      <c r="AC31" s="72"/>
      <c r="AD31" s="81"/>
      <c r="AE31" s="81"/>
      <c r="AF31" s="81"/>
      <c r="AG31" s="81"/>
      <c r="AH31" s="81"/>
      <c r="AI31" s="81"/>
      <c r="AJ31" s="8"/>
      <c r="AL31" s="81"/>
      <c r="AM31" s="81"/>
      <c r="AN31" s="81"/>
      <c r="AO31" s="81"/>
      <c r="AP31" s="81"/>
      <c r="AQ31" s="81"/>
      <c r="AR31" s="8"/>
      <c r="AT31" s="81"/>
      <c r="AU31" s="81"/>
      <c r="AV31" s="81"/>
      <c r="AW31" s="81"/>
      <c r="AX31" s="81"/>
      <c r="AY31" s="81"/>
      <c r="AZ31" s="8"/>
      <c r="BB31" s="81"/>
      <c r="BC31" s="81"/>
      <c r="BD31" s="81"/>
      <c r="BE31" s="81"/>
      <c r="BF31" s="81"/>
      <c r="BG31" s="81"/>
      <c r="BH31" s="8"/>
      <c r="BJ31" s="81"/>
      <c r="BK31" s="81"/>
      <c r="BL31" s="81"/>
      <c r="BM31" s="81"/>
      <c r="BN31" s="81"/>
      <c r="BO31" s="81"/>
      <c r="BP31" s="8"/>
      <c r="BR31" s="81"/>
      <c r="BS31" s="81"/>
      <c r="BT31" s="81"/>
      <c r="BU31" s="81"/>
      <c r="BV31" s="81"/>
      <c r="BW31" s="81"/>
      <c r="BX31" s="81"/>
      <c r="BY31" s="81"/>
      <c r="BZ31" s="81"/>
      <c r="CA31" s="8"/>
      <c r="CC31" s="3"/>
      <c r="CD31" s="3"/>
      <c r="CE31" s="3"/>
      <c r="CF31" s="3"/>
      <c r="CG31" s="3"/>
      <c r="CH31" s="3"/>
    </row>
    <row r="32" spans="1:88" ht="21" x14ac:dyDescent="0.25">
      <c r="A32" s="8"/>
      <c r="C32" s="8"/>
      <c r="D32" s="8"/>
      <c r="E32" s="8"/>
      <c r="F32" s="8"/>
      <c r="G32" s="8"/>
      <c r="H32" s="8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68"/>
      <c r="V32" s="81"/>
      <c r="W32" s="81"/>
      <c r="X32" s="81"/>
      <c r="Y32" s="81"/>
      <c r="Z32" s="81"/>
      <c r="AA32" s="81"/>
      <c r="AB32" s="8"/>
      <c r="AC32" s="72"/>
      <c r="AD32" s="81"/>
      <c r="AE32" s="81"/>
      <c r="AF32" s="81"/>
      <c r="AG32" s="81"/>
      <c r="AH32" s="81"/>
      <c r="AI32" s="81"/>
      <c r="AJ32" s="8"/>
      <c r="AL32" s="81"/>
      <c r="AM32" s="81"/>
      <c r="AN32" s="81"/>
      <c r="AO32" s="81"/>
      <c r="AP32" s="81"/>
      <c r="AQ32" s="81"/>
      <c r="AR32" s="8"/>
      <c r="AT32" s="81"/>
      <c r="AU32" s="81"/>
      <c r="AV32" s="81"/>
      <c r="AW32" s="81"/>
      <c r="AX32" s="81"/>
      <c r="AY32" s="81"/>
      <c r="AZ32" s="8"/>
      <c r="BB32" s="81"/>
      <c r="BC32" s="81"/>
      <c r="BD32" s="81"/>
      <c r="BE32" s="81"/>
      <c r="BF32" s="81"/>
      <c r="BG32" s="81"/>
      <c r="BH32" s="8"/>
      <c r="BJ32" s="81"/>
      <c r="BK32" s="81"/>
      <c r="BL32" s="81"/>
      <c r="BM32" s="81"/>
      <c r="BN32" s="81"/>
      <c r="BO32" s="81"/>
      <c r="BP32" s="8"/>
      <c r="BR32" s="81"/>
      <c r="BS32" s="81"/>
      <c r="BT32" s="81"/>
      <c r="BU32" s="81"/>
      <c r="BV32" s="81"/>
      <c r="BW32" s="81"/>
      <c r="BX32" s="81"/>
      <c r="BY32" s="81"/>
      <c r="BZ32" s="81"/>
      <c r="CA32" s="8"/>
      <c r="CC32" s="3"/>
      <c r="CD32" s="3"/>
      <c r="CE32" s="3"/>
      <c r="CF32" s="3"/>
      <c r="CG32" s="3"/>
      <c r="CH32" s="3"/>
    </row>
    <row r="33" spans="1:86" ht="21" x14ac:dyDescent="0.25">
      <c r="A33" s="8"/>
      <c r="C33" s="8"/>
      <c r="D33" s="8"/>
      <c r="E33" s="8"/>
      <c r="F33" s="8"/>
      <c r="G33" s="8"/>
      <c r="H33" s="8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68"/>
      <c r="V33" s="81"/>
      <c r="W33" s="81"/>
      <c r="X33" s="81"/>
      <c r="Y33" s="81"/>
      <c r="Z33" s="81"/>
      <c r="AA33" s="81"/>
      <c r="AB33" s="8"/>
      <c r="AC33" s="72"/>
      <c r="AD33" s="81"/>
      <c r="AE33" s="81"/>
      <c r="AF33" s="81"/>
      <c r="AG33" s="81"/>
      <c r="AH33" s="81"/>
      <c r="AI33" s="81"/>
      <c r="AJ33" s="8"/>
      <c r="AL33" s="81"/>
      <c r="AM33" s="81"/>
      <c r="AN33" s="81"/>
      <c r="AO33" s="81"/>
      <c r="AP33" s="81"/>
      <c r="AQ33" s="81"/>
      <c r="AR33" s="8"/>
      <c r="AT33" s="81"/>
      <c r="AU33" s="81"/>
      <c r="AV33" s="81"/>
      <c r="AW33" s="81"/>
      <c r="AX33" s="81"/>
      <c r="AY33" s="81"/>
      <c r="AZ33" s="8"/>
      <c r="BB33" s="81"/>
      <c r="BC33" s="81"/>
      <c r="BD33" s="81"/>
      <c r="BE33" s="81"/>
      <c r="BF33" s="81"/>
      <c r="BG33" s="81"/>
      <c r="BH33" s="8"/>
      <c r="BJ33" s="81"/>
      <c r="BK33" s="81"/>
      <c r="BL33" s="81"/>
      <c r="BM33" s="81"/>
      <c r="BN33" s="81"/>
      <c r="BO33" s="81"/>
      <c r="BP33" s="8"/>
      <c r="BR33" s="81"/>
      <c r="BS33" s="81"/>
      <c r="BT33" s="81"/>
      <c r="BU33" s="81"/>
      <c r="BV33" s="81"/>
      <c r="BW33" s="81"/>
      <c r="BX33" s="81"/>
      <c r="BY33" s="81"/>
      <c r="BZ33" s="81"/>
      <c r="CA33" s="8"/>
      <c r="CC33" s="3"/>
      <c r="CD33" s="3"/>
      <c r="CE33" s="3"/>
      <c r="CF33" s="3"/>
      <c r="CG33" s="3"/>
      <c r="CH33" s="3"/>
    </row>
    <row r="34" spans="1:86" ht="21" x14ac:dyDescent="0.25">
      <c r="A34" s="8"/>
      <c r="C34" s="8"/>
      <c r="D34" s="8"/>
      <c r="E34" s="8"/>
      <c r="F34" s="8"/>
      <c r="G34" s="8"/>
      <c r="H34" s="8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68"/>
      <c r="V34" s="81"/>
      <c r="W34" s="81"/>
      <c r="X34" s="81"/>
      <c r="Y34" s="81"/>
      <c r="Z34" s="81"/>
      <c r="AA34" s="81"/>
      <c r="AB34" s="8"/>
      <c r="AC34" s="72"/>
      <c r="AD34" s="81"/>
      <c r="AE34" s="81"/>
      <c r="AF34" s="81"/>
      <c r="AG34" s="81"/>
      <c r="AH34" s="81"/>
      <c r="AI34" s="81"/>
      <c r="AJ34" s="8"/>
      <c r="AL34" s="81"/>
      <c r="AM34" s="81"/>
      <c r="AN34" s="81"/>
      <c r="AO34" s="81"/>
      <c r="AP34" s="81"/>
      <c r="AQ34" s="81"/>
      <c r="AR34" s="8"/>
      <c r="AT34" s="81"/>
      <c r="AU34" s="81"/>
      <c r="AV34" s="81"/>
      <c r="AW34" s="81"/>
      <c r="AX34" s="81"/>
      <c r="AY34" s="81"/>
      <c r="AZ34" s="8"/>
      <c r="BB34" s="81"/>
      <c r="BC34" s="81"/>
      <c r="BD34" s="81"/>
      <c r="BE34" s="81"/>
      <c r="BF34" s="81"/>
      <c r="BG34" s="81"/>
      <c r="BH34" s="8"/>
      <c r="BJ34" s="81"/>
      <c r="BK34" s="81"/>
      <c r="BL34" s="81"/>
      <c r="BM34" s="81"/>
      <c r="BN34" s="81"/>
      <c r="BO34" s="81"/>
      <c r="BP34" s="8"/>
      <c r="BR34" s="81"/>
      <c r="BS34" s="81"/>
      <c r="BT34" s="81"/>
      <c r="BU34" s="81"/>
      <c r="BV34" s="81"/>
      <c r="BW34" s="81"/>
      <c r="BX34" s="81"/>
      <c r="BY34" s="81"/>
      <c r="BZ34" s="81"/>
      <c r="CA34" s="8"/>
      <c r="CC34" s="3"/>
      <c r="CD34" s="3"/>
      <c r="CE34" s="3"/>
      <c r="CF34" s="3"/>
      <c r="CG34" s="3"/>
      <c r="CH34" s="3"/>
    </row>
    <row r="35" spans="1:86" ht="21" x14ac:dyDescent="0.25">
      <c r="A35" s="8"/>
      <c r="C35" s="8"/>
      <c r="D35" s="8"/>
      <c r="E35" s="8"/>
      <c r="F35" s="8"/>
      <c r="G35" s="8"/>
      <c r="H35" s="8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68"/>
      <c r="V35" s="81"/>
      <c r="W35" s="81"/>
      <c r="X35" s="81"/>
      <c r="Y35" s="81"/>
      <c r="Z35" s="81"/>
      <c r="AA35" s="81"/>
      <c r="AB35" s="8"/>
      <c r="AC35" s="72"/>
      <c r="AD35" s="81"/>
      <c r="AE35" s="81"/>
      <c r="AF35" s="81"/>
      <c r="AG35" s="81"/>
      <c r="AH35" s="81"/>
      <c r="AI35" s="81"/>
      <c r="AJ35" s="8"/>
      <c r="AL35" s="81"/>
      <c r="AM35" s="81"/>
      <c r="AN35" s="81"/>
      <c r="AO35" s="81"/>
      <c r="AP35" s="81"/>
      <c r="AQ35" s="81"/>
      <c r="AR35" s="8"/>
      <c r="AT35" s="81"/>
      <c r="AU35" s="81"/>
      <c r="AV35" s="81"/>
      <c r="AW35" s="81"/>
      <c r="AX35" s="81"/>
      <c r="AY35" s="81"/>
      <c r="AZ35" s="8"/>
      <c r="BB35" s="81"/>
      <c r="BC35" s="81"/>
      <c r="BD35" s="81"/>
      <c r="BE35" s="81"/>
      <c r="BF35" s="81"/>
      <c r="BG35" s="81"/>
      <c r="BH35" s="8"/>
      <c r="BJ35" s="81"/>
      <c r="BK35" s="81"/>
      <c r="BL35" s="81"/>
      <c r="BM35" s="81"/>
      <c r="BN35" s="81"/>
      <c r="BO35" s="81"/>
      <c r="BP35" s="8"/>
      <c r="BR35" s="81"/>
      <c r="BS35" s="81"/>
      <c r="BT35" s="81"/>
      <c r="BU35" s="81"/>
      <c r="BV35" s="81"/>
      <c r="BW35" s="81"/>
      <c r="BX35" s="81"/>
      <c r="BY35" s="81"/>
      <c r="BZ35" s="81"/>
      <c r="CA35" s="8"/>
      <c r="CC35" s="3"/>
      <c r="CD35" s="3"/>
      <c r="CE35" s="3"/>
      <c r="CF35" s="3"/>
      <c r="CG35" s="3"/>
      <c r="CH35" s="3"/>
    </row>
    <row r="36" spans="1:86" ht="21" x14ac:dyDescent="0.25">
      <c r="A36" s="8"/>
      <c r="C36" s="8"/>
      <c r="D36" s="8"/>
      <c r="E36" s="8"/>
      <c r="F36" s="8"/>
      <c r="G36" s="8"/>
      <c r="H36" s="8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68"/>
      <c r="V36" s="81"/>
      <c r="W36" s="82"/>
      <c r="X36" s="81"/>
      <c r="Y36" s="81"/>
      <c r="Z36" s="81"/>
      <c r="AA36" s="81"/>
      <c r="AB36" s="8"/>
      <c r="AC36" s="72"/>
      <c r="AD36" s="81"/>
      <c r="AE36" s="82"/>
      <c r="AF36" s="81"/>
      <c r="AG36" s="81"/>
      <c r="AH36" s="81"/>
      <c r="AI36" s="81"/>
      <c r="AJ36" s="8"/>
      <c r="AL36" s="81"/>
      <c r="AM36" s="82"/>
      <c r="AN36" s="81"/>
      <c r="AO36" s="81"/>
      <c r="AP36" s="81"/>
      <c r="AQ36" s="81"/>
      <c r="AR36" s="8"/>
      <c r="AT36" s="81"/>
      <c r="AU36" s="82"/>
      <c r="AV36" s="81"/>
      <c r="AW36" s="81"/>
      <c r="AX36" s="81"/>
      <c r="AY36" s="81"/>
      <c r="AZ36" s="8"/>
      <c r="BB36" s="81"/>
      <c r="BC36" s="82"/>
      <c r="BD36" s="81"/>
      <c r="BE36" s="81"/>
      <c r="BF36" s="81"/>
      <c r="BG36" s="81"/>
      <c r="BH36" s="8"/>
      <c r="BJ36" s="81"/>
      <c r="BK36" s="82"/>
      <c r="BL36" s="81"/>
      <c r="BM36" s="81"/>
      <c r="BN36" s="81"/>
      <c r="BO36" s="81"/>
      <c r="BP36" s="8"/>
      <c r="BR36" s="81"/>
      <c r="BS36" s="82"/>
      <c r="BT36" s="81"/>
      <c r="BU36" s="81"/>
      <c r="BV36" s="81"/>
      <c r="BW36" s="81"/>
      <c r="BX36" s="81"/>
      <c r="BY36" s="81"/>
      <c r="BZ36" s="81"/>
      <c r="CA36" s="8"/>
      <c r="CC36" s="3"/>
      <c r="CD36" s="3"/>
      <c r="CE36" s="3"/>
      <c r="CF36" s="3"/>
      <c r="CG36" s="3"/>
      <c r="CH36" s="3"/>
    </row>
    <row r="37" spans="1:86" ht="21" x14ac:dyDescent="0.25">
      <c r="A37" s="8"/>
      <c r="C37" s="8"/>
      <c r="D37" s="8"/>
      <c r="E37" s="8"/>
      <c r="F37" s="8"/>
      <c r="G37" s="8"/>
      <c r="H37" s="8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68"/>
      <c r="V37" s="81"/>
      <c r="W37" s="81"/>
      <c r="X37" s="81"/>
      <c r="Y37" s="81"/>
      <c r="Z37" s="81"/>
      <c r="AA37" s="81"/>
      <c r="AB37" s="8"/>
      <c r="AC37" s="72"/>
      <c r="AD37" s="81"/>
      <c r="AE37" s="81"/>
      <c r="AF37" s="81"/>
      <c r="AG37" s="81"/>
      <c r="AH37" s="81"/>
      <c r="AI37" s="81"/>
      <c r="AJ37" s="8"/>
      <c r="AL37" s="81"/>
      <c r="AM37" s="81"/>
      <c r="AN37" s="81"/>
      <c r="AO37" s="81"/>
      <c r="AP37" s="81"/>
      <c r="AQ37" s="81"/>
      <c r="AR37" s="8"/>
      <c r="AT37" s="81"/>
      <c r="AU37" s="81"/>
      <c r="AV37" s="81"/>
      <c r="AW37" s="81"/>
      <c r="AX37" s="81"/>
      <c r="AY37" s="81"/>
      <c r="AZ37" s="8"/>
      <c r="BB37" s="81"/>
      <c r="BC37" s="81"/>
      <c r="BD37" s="81"/>
      <c r="BE37" s="81"/>
      <c r="BF37" s="81"/>
      <c r="BG37" s="81"/>
      <c r="BH37" s="8"/>
      <c r="BJ37" s="81"/>
      <c r="BK37" s="81"/>
      <c r="BL37" s="81"/>
      <c r="BM37" s="81"/>
      <c r="BN37" s="81"/>
      <c r="BO37" s="81"/>
      <c r="BP37" s="8"/>
      <c r="BR37" s="81"/>
      <c r="BS37" s="81"/>
      <c r="BT37" s="81"/>
      <c r="BU37" s="81"/>
      <c r="BV37" s="81"/>
      <c r="BW37" s="81"/>
      <c r="BX37" s="81"/>
      <c r="BY37" s="81"/>
      <c r="BZ37" s="81"/>
      <c r="CA37" s="8"/>
      <c r="CC37" s="3"/>
      <c r="CD37" s="3"/>
      <c r="CE37" s="3"/>
      <c r="CF37" s="3"/>
      <c r="CG37" s="3"/>
      <c r="CH37" s="3"/>
    </row>
    <row r="38" spans="1:86" ht="21" x14ac:dyDescent="0.25">
      <c r="A38" s="8"/>
      <c r="C38" s="8"/>
      <c r="D38" s="8"/>
      <c r="E38" s="8"/>
      <c r="F38" s="8"/>
      <c r="G38" s="8"/>
      <c r="H38" s="8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68"/>
      <c r="V38" s="81"/>
      <c r="W38" s="81"/>
      <c r="X38" s="81"/>
      <c r="Y38" s="81"/>
      <c r="Z38" s="81"/>
      <c r="AA38" s="81"/>
      <c r="AB38" s="8"/>
      <c r="AC38" s="72"/>
      <c r="AD38" s="81"/>
      <c r="AE38" s="81"/>
      <c r="AF38" s="81"/>
      <c r="AG38" s="81"/>
      <c r="AH38" s="81"/>
      <c r="AI38" s="81"/>
      <c r="AJ38" s="8"/>
      <c r="AL38" s="81"/>
      <c r="AM38" s="81"/>
      <c r="AN38" s="81"/>
      <c r="AO38" s="81"/>
      <c r="AP38" s="81"/>
      <c r="AQ38" s="81"/>
      <c r="AR38" s="8"/>
      <c r="AT38" s="81"/>
      <c r="AU38" s="81"/>
      <c r="AV38" s="81"/>
      <c r="AW38" s="81"/>
      <c r="AX38" s="81"/>
      <c r="AY38" s="81"/>
      <c r="AZ38" s="8"/>
      <c r="BB38" s="81"/>
      <c r="BC38" s="81"/>
      <c r="BD38" s="81"/>
      <c r="BE38" s="81"/>
      <c r="BF38" s="81"/>
      <c r="BG38" s="81"/>
      <c r="BH38" s="8"/>
      <c r="BJ38" s="81"/>
      <c r="BK38" s="81"/>
      <c r="BL38" s="81"/>
      <c r="BM38" s="81"/>
      <c r="BN38" s="81"/>
      <c r="BO38" s="81"/>
      <c r="BP38" s="8"/>
      <c r="BR38" s="81"/>
      <c r="BS38" s="81"/>
      <c r="BT38" s="81"/>
      <c r="BU38" s="81"/>
      <c r="BV38" s="81"/>
      <c r="BW38" s="81"/>
      <c r="BX38" s="81"/>
      <c r="BY38" s="81"/>
      <c r="BZ38" s="81"/>
      <c r="CA38" s="8"/>
      <c r="CC38" s="3"/>
      <c r="CD38" s="3"/>
      <c r="CE38" s="3"/>
      <c r="CF38" s="3"/>
      <c r="CG38" s="3"/>
      <c r="CH38" s="3"/>
    </row>
    <row r="39" spans="1:86" ht="21" x14ac:dyDescent="0.25">
      <c r="A39" s="8"/>
      <c r="C39" s="8"/>
      <c r="D39" s="8"/>
      <c r="E39" s="8"/>
      <c r="F39" s="8"/>
      <c r="G39" s="8"/>
      <c r="H39" s="8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68"/>
      <c r="V39" s="81"/>
      <c r="W39" s="81"/>
      <c r="X39" s="81"/>
      <c r="Y39" s="81"/>
      <c r="Z39" s="81"/>
      <c r="AA39" s="81"/>
      <c r="AB39" s="8"/>
      <c r="AC39" s="72"/>
      <c r="AD39" s="81"/>
      <c r="AE39" s="81"/>
      <c r="AF39" s="81"/>
      <c r="AG39" s="81"/>
      <c r="AH39" s="81"/>
      <c r="AI39" s="81"/>
      <c r="AJ39" s="8"/>
      <c r="AL39" s="81"/>
      <c r="AM39" s="81"/>
      <c r="AN39" s="81"/>
      <c r="AO39" s="81"/>
      <c r="AP39" s="81"/>
      <c r="AQ39" s="81"/>
      <c r="AR39" s="8"/>
      <c r="AT39" s="81"/>
      <c r="AU39" s="81"/>
      <c r="AV39" s="81"/>
      <c r="AW39" s="81"/>
      <c r="AX39" s="81"/>
      <c r="AY39" s="81"/>
      <c r="AZ39" s="8"/>
      <c r="BB39" s="81"/>
      <c r="BC39" s="81"/>
      <c r="BD39" s="81"/>
      <c r="BE39" s="81"/>
      <c r="BF39" s="81"/>
      <c r="BG39" s="81"/>
      <c r="BH39" s="8"/>
      <c r="BJ39" s="81"/>
      <c r="BK39" s="81"/>
      <c r="BL39" s="81"/>
      <c r="BM39" s="81"/>
      <c r="BN39" s="81"/>
      <c r="BO39" s="81"/>
      <c r="BP39" s="8"/>
      <c r="BR39" s="81"/>
      <c r="BS39" s="81"/>
      <c r="BT39" s="81"/>
      <c r="BU39" s="81"/>
      <c r="BV39" s="81"/>
      <c r="BW39" s="81"/>
      <c r="BX39" s="81"/>
      <c r="BY39" s="81"/>
      <c r="BZ39" s="81"/>
      <c r="CA39" s="8"/>
      <c r="CC39" s="3"/>
      <c r="CD39" s="3"/>
      <c r="CE39" s="3"/>
      <c r="CF39" s="3"/>
      <c r="CG39" s="3"/>
      <c r="CH39" s="3"/>
    </row>
    <row r="40" spans="1:86" ht="21" x14ac:dyDescent="0.25">
      <c r="A40" s="8"/>
      <c r="C40" s="8"/>
      <c r="D40" s="8"/>
      <c r="E40" s="8"/>
      <c r="F40" s="8"/>
      <c r="G40" s="8"/>
      <c r="H40" s="8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68"/>
      <c r="V40" s="81"/>
      <c r="W40" s="81"/>
      <c r="X40" s="81"/>
      <c r="Y40" s="81"/>
      <c r="Z40" s="81"/>
      <c r="AA40" s="81"/>
      <c r="AB40" s="8"/>
      <c r="AC40" s="72"/>
      <c r="AD40" s="81"/>
      <c r="AE40" s="81"/>
      <c r="AF40" s="81"/>
      <c r="AG40" s="81"/>
      <c r="AH40" s="81"/>
      <c r="AI40" s="81"/>
      <c r="AJ40" s="8"/>
      <c r="AL40" s="81"/>
      <c r="AM40" s="81"/>
      <c r="AN40" s="81"/>
      <c r="AO40" s="81"/>
      <c r="AP40" s="81"/>
      <c r="AQ40" s="81"/>
      <c r="AR40" s="8"/>
      <c r="AT40" s="81"/>
      <c r="AU40" s="81"/>
      <c r="AV40" s="81"/>
      <c r="AW40" s="81"/>
      <c r="AX40" s="81"/>
      <c r="AY40" s="81"/>
      <c r="AZ40" s="8"/>
      <c r="BB40" s="81"/>
      <c r="BC40" s="81"/>
      <c r="BD40" s="81"/>
      <c r="BE40" s="81"/>
      <c r="BF40" s="81"/>
      <c r="BG40" s="81"/>
      <c r="BH40" s="8"/>
      <c r="BJ40" s="81"/>
      <c r="BK40" s="81"/>
      <c r="BL40" s="81"/>
      <c r="BM40" s="81"/>
      <c r="BN40" s="81"/>
      <c r="BO40" s="81"/>
      <c r="BP40" s="8"/>
      <c r="BR40" s="81"/>
      <c r="BS40" s="81"/>
      <c r="BT40" s="81"/>
      <c r="BU40" s="81"/>
      <c r="BV40" s="81"/>
      <c r="BW40" s="81"/>
      <c r="BX40" s="81"/>
      <c r="BY40" s="81"/>
      <c r="BZ40" s="81"/>
      <c r="CA40" s="8"/>
      <c r="CC40" s="3"/>
      <c r="CD40" s="3"/>
      <c r="CE40" s="3"/>
      <c r="CF40" s="3"/>
      <c r="CG40" s="3"/>
      <c r="CH40" s="3"/>
    </row>
    <row r="41" spans="1:86" x14ac:dyDescent="0.2">
      <c r="A41" s="8"/>
      <c r="C41" s="8"/>
      <c r="D41" s="8"/>
      <c r="E41" s="8"/>
      <c r="F41" s="8"/>
      <c r="G41" s="8"/>
      <c r="H41" s="8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68"/>
      <c r="V41" s="8"/>
      <c r="W41" s="8"/>
      <c r="X41" s="8"/>
      <c r="Y41" s="8"/>
      <c r="Z41" s="8"/>
      <c r="AA41" s="8"/>
      <c r="AB41" s="8"/>
      <c r="AC41" s="72"/>
      <c r="AD41" s="8"/>
      <c r="AE41" s="8"/>
      <c r="AF41" s="8"/>
      <c r="AG41" s="8"/>
      <c r="AH41" s="8"/>
      <c r="AI41" s="8"/>
      <c r="AJ41" s="8"/>
      <c r="AL41" s="8"/>
      <c r="AM41" s="8"/>
      <c r="AN41" s="8"/>
      <c r="AO41" s="8"/>
      <c r="AP41" s="8"/>
      <c r="AQ41" s="8"/>
      <c r="AR41" s="8"/>
      <c r="AT41" s="8"/>
      <c r="AU41" s="8"/>
      <c r="AV41" s="8"/>
      <c r="AW41" s="8"/>
      <c r="AX41" s="8"/>
      <c r="AY41" s="8"/>
      <c r="AZ41" s="8"/>
      <c r="BB41" s="8"/>
      <c r="BC41" s="8"/>
      <c r="BD41" s="8"/>
      <c r="BE41" s="8"/>
      <c r="BF41" s="8"/>
      <c r="BG41" s="8"/>
      <c r="BH41" s="8"/>
      <c r="BJ41" s="8"/>
      <c r="BK41" s="8"/>
      <c r="BL41" s="8"/>
      <c r="BM41" s="8"/>
      <c r="BN41" s="8"/>
      <c r="BO41" s="8"/>
      <c r="BP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C41" s="3"/>
      <c r="CD41" s="3"/>
      <c r="CE41" s="3"/>
      <c r="CF41" s="3"/>
      <c r="CG41" s="3"/>
      <c r="CH41" s="3"/>
    </row>
    <row r="42" spans="1:86" x14ac:dyDescent="0.2">
      <c r="A42" s="8"/>
      <c r="C42" s="8"/>
      <c r="D42" s="8"/>
      <c r="E42" s="8"/>
      <c r="F42" s="8"/>
      <c r="G42" s="8"/>
      <c r="H42" s="8"/>
      <c r="V42" s="8"/>
      <c r="W42" s="8"/>
      <c r="X42" s="8"/>
      <c r="Y42" s="8"/>
      <c r="Z42" s="8"/>
      <c r="AA42" s="8"/>
      <c r="AB42" s="8"/>
      <c r="AC42" s="72"/>
      <c r="AD42" s="8"/>
      <c r="AE42" s="8"/>
      <c r="AF42" s="8"/>
      <c r="AG42" s="8"/>
      <c r="AH42" s="8"/>
      <c r="AI42" s="8"/>
      <c r="AJ42" s="8"/>
      <c r="AL42" s="8"/>
      <c r="AM42" s="8"/>
      <c r="AN42" s="8"/>
      <c r="AO42" s="8"/>
      <c r="AP42" s="8"/>
      <c r="AQ42" s="8"/>
      <c r="AR42" s="8"/>
      <c r="AT42" s="8"/>
      <c r="AU42" s="8"/>
      <c r="AV42" s="8"/>
      <c r="AW42" s="8"/>
      <c r="AX42" s="8"/>
      <c r="AY42" s="8"/>
      <c r="AZ42" s="8"/>
      <c r="BB42" s="8"/>
      <c r="BC42" s="8"/>
      <c r="BD42" s="8"/>
      <c r="BE42" s="8"/>
      <c r="BF42" s="8"/>
      <c r="BG42" s="8"/>
      <c r="BH42" s="8"/>
      <c r="BJ42" s="8"/>
      <c r="BK42" s="8"/>
      <c r="BL42" s="8"/>
      <c r="BM42" s="8"/>
      <c r="BN42" s="8"/>
      <c r="BO42" s="8"/>
      <c r="BP42" s="8"/>
      <c r="BR42" s="8"/>
      <c r="BS42" s="8"/>
      <c r="BT42" s="8"/>
      <c r="BU42" s="8"/>
      <c r="BV42" s="8"/>
      <c r="BW42" s="8"/>
      <c r="BX42" s="8"/>
      <c r="BY42" s="8"/>
      <c r="BZ42" s="8"/>
      <c r="CA42" s="8"/>
    </row>
    <row r="43" spans="1:86" x14ac:dyDescent="0.2">
      <c r="A43" s="8"/>
      <c r="C43" s="8"/>
      <c r="D43" s="8"/>
      <c r="E43" s="8"/>
      <c r="F43" s="8"/>
      <c r="G43" s="8"/>
      <c r="H43" s="8"/>
      <c r="V43" s="8"/>
      <c r="W43" s="8"/>
      <c r="X43" s="8"/>
      <c r="Y43" s="8"/>
      <c r="Z43" s="8"/>
      <c r="AA43" s="8"/>
      <c r="AB43" s="8"/>
      <c r="AC43" s="72"/>
      <c r="AD43" s="8"/>
      <c r="AE43" s="8"/>
      <c r="AF43" s="8"/>
      <c r="AG43" s="8"/>
      <c r="AH43" s="8"/>
      <c r="AI43" s="8"/>
      <c r="AJ43" s="8"/>
      <c r="AL43" s="8"/>
      <c r="AM43" s="8"/>
      <c r="AN43" s="8"/>
      <c r="AO43" s="8"/>
      <c r="AP43" s="8"/>
      <c r="AQ43" s="8"/>
      <c r="AR43" s="8"/>
      <c r="AT43" s="8"/>
      <c r="AU43" s="8"/>
      <c r="AV43" s="8"/>
      <c r="AW43" s="8"/>
      <c r="AX43" s="8"/>
      <c r="AY43" s="8"/>
      <c r="AZ43" s="8"/>
      <c r="BB43" s="8"/>
      <c r="BC43" s="8"/>
      <c r="BD43" s="8"/>
      <c r="BE43" s="8"/>
      <c r="BF43" s="8"/>
      <c r="BG43" s="8"/>
      <c r="BH43" s="8"/>
      <c r="BJ43" s="8"/>
      <c r="BK43" s="8"/>
      <c r="BL43" s="8"/>
      <c r="BM43" s="8"/>
      <c r="BN43" s="8"/>
      <c r="BO43" s="8"/>
      <c r="BP43" s="8"/>
      <c r="BR43" s="8"/>
      <c r="BS43" s="8"/>
      <c r="BT43" s="8"/>
      <c r="BU43" s="8"/>
      <c r="BV43" s="8"/>
      <c r="BW43" s="8"/>
      <c r="BX43" s="8"/>
      <c r="BY43" s="8"/>
      <c r="BZ43" s="8"/>
      <c r="CA43" s="8"/>
    </row>
    <row r="44" spans="1:86" x14ac:dyDescent="0.2">
      <c r="A44" s="8"/>
      <c r="C44" s="8"/>
      <c r="D44" s="8"/>
      <c r="E44" s="8"/>
      <c r="F44" s="8"/>
      <c r="G44" s="8"/>
      <c r="H44" s="8"/>
      <c r="V44" s="8"/>
      <c r="W44" s="8"/>
      <c r="X44" s="8"/>
      <c r="Y44" s="8"/>
      <c r="Z44" s="8"/>
      <c r="AA44" s="8"/>
      <c r="AB44" s="8"/>
      <c r="AC44" s="72"/>
      <c r="AD44" s="8"/>
      <c r="AE44" s="8"/>
      <c r="AF44" s="8"/>
      <c r="AG44" s="8"/>
      <c r="AH44" s="8"/>
      <c r="AI44" s="8"/>
      <c r="AJ44" s="8"/>
      <c r="AL44" s="8"/>
      <c r="AM44" s="8"/>
      <c r="AN44" s="8"/>
      <c r="AO44" s="8"/>
      <c r="AP44" s="8"/>
      <c r="AQ44" s="8"/>
      <c r="AR44" s="8"/>
      <c r="AT44" s="8"/>
      <c r="AU44" s="8"/>
      <c r="AV44" s="8"/>
      <c r="AW44" s="8"/>
      <c r="AX44" s="8"/>
      <c r="AY44" s="8"/>
      <c r="AZ44" s="8"/>
      <c r="BB44" s="8"/>
      <c r="BC44" s="8"/>
      <c r="BD44" s="8"/>
      <c r="BE44" s="8"/>
      <c r="BF44" s="8"/>
      <c r="BG44" s="8"/>
      <c r="BH44" s="8"/>
      <c r="BJ44" s="8"/>
      <c r="BK44" s="8"/>
      <c r="BL44" s="8"/>
      <c r="BM44" s="8"/>
      <c r="BN44" s="8"/>
      <c r="BO44" s="8"/>
      <c r="BP44" s="8"/>
      <c r="BR44" s="8"/>
      <c r="BS44" s="8"/>
      <c r="BT44" s="8"/>
      <c r="BU44" s="8"/>
      <c r="BV44" s="8"/>
      <c r="BW44" s="8"/>
      <c r="BX44" s="8"/>
      <c r="BY44" s="8"/>
      <c r="BZ44" s="8"/>
      <c r="CA44" s="8"/>
    </row>
    <row r="45" spans="1:86" x14ac:dyDescent="0.2">
      <c r="A45" s="8"/>
      <c r="C45" s="8"/>
      <c r="D45" s="8"/>
      <c r="E45" s="8"/>
      <c r="F45" s="8"/>
      <c r="G45" s="8"/>
      <c r="H45" s="8"/>
      <c r="V45" s="8"/>
      <c r="W45" s="8"/>
      <c r="X45" s="8"/>
      <c r="Y45" s="8"/>
      <c r="Z45" s="8"/>
      <c r="AA45" s="8"/>
      <c r="AB45" s="8"/>
      <c r="AC45" s="72"/>
      <c r="AD45" s="8"/>
      <c r="AE45" s="8"/>
      <c r="AF45" s="8"/>
      <c r="AG45" s="8"/>
      <c r="AH45" s="8"/>
      <c r="AI45" s="8"/>
      <c r="AJ45" s="8"/>
      <c r="AL45" s="8"/>
      <c r="AM45" s="8"/>
      <c r="AN45" s="8"/>
      <c r="AO45" s="8"/>
      <c r="AP45" s="8"/>
      <c r="AQ45" s="8"/>
      <c r="AR45" s="8"/>
      <c r="AT45" s="8"/>
      <c r="AU45" s="8"/>
      <c r="AV45" s="8"/>
      <c r="AW45" s="8"/>
      <c r="AX45" s="8"/>
      <c r="AY45" s="8"/>
      <c r="AZ45" s="8"/>
      <c r="BB45" s="8"/>
      <c r="BC45" s="8"/>
      <c r="BD45" s="8"/>
      <c r="BE45" s="8"/>
      <c r="BF45" s="8"/>
      <c r="BG45" s="8"/>
      <c r="BH45" s="8"/>
      <c r="BJ45" s="8"/>
      <c r="BK45" s="8"/>
      <c r="BL45" s="8"/>
      <c r="BM45" s="8"/>
      <c r="BN45" s="8"/>
      <c r="BO45" s="8"/>
      <c r="BP45" s="8"/>
      <c r="BR45" s="8"/>
      <c r="BS45" s="8"/>
      <c r="BT45" s="8"/>
      <c r="BU45" s="8"/>
      <c r="BV45" s="8"/>
      <c r="BW45" s="8"/>
      <c r="BX45" s="8"/>
      <c r="BY45" s="8"/>
      <c r="BZ45" s="8"/>
      <c r="CA45" s="8"/>
    </row>
  </sheetData>
  <conditionalFormatting sqref="F6:N6 E5:N5 D5:D6 D40:S40 D7:N39 O5:S39 V7:X10 Y5:AA40 AD7:AF10 AG5:AI40 AL7:AN10 AO5:AQ40 AT7:AV10 AW5:AY40 BB7:BD10 BE5:BG40 BJ7:BL10 BM5:BO40 BR7:BT10 BU5:BZ40">
    <cfRule type="containsText" dxfId="663" priority="360" operator="containsText" text="y">
      <formula>NOT(ISERROR(SEARCH("y",D5)))</formula>
    </cfRule>
    <cfRule type="containsText" dxfId="662" priority="363" operator="containsText" text="n">
      <formula>NOT(ISERROR(SEARCH("n",D5)))</formula>
    </cfRule>
  </conditionalFormatting>
  <conditionalFormatting sqref="D5:S40 V5:AA40 AD5:AI40 AL5:AQ40 AT5:AY40 BB5:BG40 BJ5:BO40 BR5:BZ40">
    <cfRule type="containsText" dxfId="661" priority="361" operator="containsText" text="Y">
      <formula>NOT(ISERROR(SEARCH("Y",D5)))</formula>
    </cfRule>
    <cfRule type="containsText" dxfId="660" priority="362" operator="containsText" text="N">
      <formula>NOT(ISERROR(SEARCH("N",D5)))</formula>
    </cfRule>
  </conditionalFormatting>
  <conditionalFormatting sqref="V13:X16 V19:X22 V25:X28 V31:X34 V37:X40 X6 X12 X18 X24 X30 X36 W5:X5 W11:X11 W17:X17 W23:X23 W29:X29 W35:X35 V5:V6 V11:V12 V17:V18 V23:V24 V29:V30 V35:V36">
    <cfRule type="containsText" dxfId="659" priority="338" operator="containsText" text="y">
      <formula>NOT(ISERROR(SEARCH("y",V5)))</formula>
    </cfRule>
    <cfRule type="containsText" dxfId="658" priority="341" operator="containsText" text="n">
      <formula>NOT(ISERROR(SEARCH("n",V5)))</formula>
    </cfRule>
  </conditionalFormatting>
  <conditionalFormatting sqref="AD13:AF16 AD19:AF22 AD25:AF28 AD31:AF34 AD37:AF40 AF6 AF12 AF18 AF24 AF30 AF36 AE5:AF5 AE11:AF11 AE17:AF17 AE23:AF23 AE29:AF29 AE35:AF35 AD5:AD6 AD11:AD12 AD17:AD18 AD23:AD24 AD29:AD30 AD35:AD36">
    <cfRule type="containsText" dxfId="657" priority="186" operator="containsText" text="y">
      <formula>NOT(ISERROR(SEARCH("y",AD5)))</formula>
    </cfRule>
    <cfRule type="containsText" dxfId="656" priority="189" operator="containsText" text="n">
      <formula>NOT(ISERROR(SEARCH("n",AD5)))</formula>
    </cfRule>
  </conditionalFormatting>
  <conditionalFormatting sqref="AL13:AN16 AL19:AN22 AL25:AN28 AL31:AN34 AL37:AN40 AN6 AN12 AN18 AN24 AN30 AN36 AM5:AN5 AM11:AN11 AM17:AN17 AM23:AN23 AM29:AN29 AM35:AN35 AL5:AL6 AL11:AL12 AL17:AL18 AL23:AL24 AL29:AL30 AL35:AL36">
    <cfRule type="containsText" dxfId="655" priority="174" operator="containsText" text="y">
      <formula>NOT(ISERROR(SEARCH("y",AL5)))</formula>
    </cfRule>
    <cfRule type="containsText" dxfId="654" priority="177" operator="containsText" text="n">
      <formula>NOT(ISERROR(SEARCH("n",AL5)))</formula>
    </cfRule>
  </conditionalFormatting>
  <conditionalFormatting sqref="AT13:AV16 AT19:AV22 AT25:AV28 AT31:AV34 AT37:AV40 AV6 AV12 AV18 AV24 AV30 AV36 AU5:AV5 AU11:AV11 AU17:AV17 AU23:AV23 AU29:AV29 AU35:AV35 AT5:AT6 AT11:AT12 AT17:AT18 AT23:AT24 AT29:AT30 AT35:AT36">
    <cfRule type="containsText" dxfId="653" priority="162" operator="containsText" text="y">
      <formula>NOT(ISERROR(SEARCH("y",AT5)))</formula>
    </cfRule>
    <cfRule type="containsText" dxfId="652" priority="165" operator="containsText" text="n">
      <formula>NOT(ISERROR(SEARCH("n",AT5)))</formula>
    </cfRule>
  </conditionalFormatting>
  <conditionalFormatting sqref="BB13:BD16 BB19:BD22 BB25:BD28 BB31:BD34 BB37:BD40 BD6 BD12 BD18 BD24 BD30 BD36 BC5:BD5 BC11:BD11 BC17:BD17 BC23:BD23 BC29:BD29 BC35:BD35 BB5:BB6 BB11:BB12 BB17:BB18 BB23:BB24 BB29:BB30 BB35:BB36">
    <cfRule type="containsText" dxfId="651" priority="150" operator="containsText" text="y">
      <formula>NOT(ISERROR(SEARCH("y",BB5)))</formula>
    </cfRule>
    <cfRule type="containsText" dxfId="650" priority="153" operator="containsText" text="n">
      <formula>NOT(ISERROR(SEARCH("n",BB5)))</formula>
    </cfRule>
  </conditionalFormatting>
  <conditionalFormatting sqref="BJ13:BL16 BJ19:BL22 BJ25:BL28 BJ31:BL34 BJ37:BL40 BL6 BL12 BL18 BL24 BL30 BL36 BK5:BL5 BK11:BL11 BK17:BL17 BK23:BL23 BK29:BL29 BK35:BL35 BJ5:BJ6 BJ11:BJ12 BJ17:BJ18 BJ23:BJ24 BJ29:BJ30 BJ35:BJ36">
    <cfRule type="containsText" dxfId="649" priority="138" operator="containsText" text="y">
      <formula>NOT(ISERROR(SEARCH("y",BJ5)))</formula>
    </cfRule>
    <cfRule type="containsText" dxfId="648" priority="141" operator="containsText" text="n">
      <formula>NOT(ISERROR(SEARCH("n",BJ5)))</formula>
    </cfRule>
  </conditionalFormatting>
  <conditionalFormatting sqref="BR13:BT16 BR19:BT22 BR25:BT28 BR31:BT34 BR37:BT40 BT6 BT12 BT18 BT24 BT30 BT36 BS5:BT5 BS11:BT11 BS17:BT17 BS23:BT23 BS29:BT29 BS35:BT35 BR5:BR6 BR11:BR12 BR17:BR18 BR23:BR24 BR29:BR30 BR35:BR36">
    <cfRule type="containsText" dxfId="647" priority="126" operator="containsText" text="y">
      <formula>NOT(ISERROR(SEARCH("y",BR5)))</formula>
    </cfRule>
    <cfRule type="containsText" dxfId="646" priority="129" operator="containsText" text="n">
      <formula>NOT(ISERROR(SEARCH("n",BR5)))</formula>
    </cfRule>
  </conditionalFormatting>
  <conditionalFormatting sqref="CC41">
    <cfRule type="iconSet" priority="105">
      <iconSet>
        <cfvo type="percent" val="0"/>
        <cfvo type="num" val="3"/>
        <cfvo type="num" val="5"/>
      </iconSet>
    </cfRule>
  </conditionalFormatting>
  <conditionalFormatting sqref="CC5:CC40 CG5:CG40">
    <cfRule type="cellIs" dxfId="645" priority="102" operator="between">
      <formula>5</formula>
      <formula>6</formula>
    </cfRule>
    <cfRule type="cellIs" dxfId="644" priority="103" operator="between">
      <formula>3</formula>
      <formula>4</formula>
    </cfRule>
    <cfRule type="cellIs" dxfId="643" priority="104" operator="between">
      <formula>1</formula>
      <formula>2</formula>
    </cfRule>
  </conditionalFormatting>
  <conditionalFormatting sqref="CD5:CD40">
    <cfRule type="cellIs" dxfId="642" priority="99" operator="between">
      <formula>97</formula>
      <formula>100</formula>
    </cfRule>
    <cfRule type="cellIs" dxfId="641" priority="100" operator="between">
      <formula>91</formula>
      <formula>96</formula>
    </cfRule>
    <cfRule type="cellIs" dxfId="640" priority="101" operator="between">
      <formula>1</formula>
      <formula>90</formula>
    </cfRule>
  </conditionalFormatting>
  <conditionalFormatting sqref="CE5:CE40">
    <cfRule type="cellIs" dxfId="639" priority="96" operator="between">
      <formula>6</formula>
      <formula>8</formula>
    </cfRule>
    <cfRule type="cellIs" dxfId="638" priority="97" operator="between">
      <formula>4</formula>
      <formula>5</formula>
    </cfRule>
    <cfRule type="cellIs" dxfId="637" priority="98" operator="between">
      <formula>1</formula>
      <formula>3</formula>
    </cfRule>
  </conditionalFormatting>
  <conditionalFormatting sqref="CF15:CF40 CF5:CF13">
    <cfRule type="cellIs" dxfId="636" priority="93" operator="equal">
      <formula>3</formula>
    </cfRule>
    <cfRule type="cellIs" dxfId="635" priority="94" operator="equal">
      <formula>2</formula>
    </cfRule>
    <cfRule type="cellIs" dxfId="634" priority="95" operator="equal">
      <formula>1</formula>
    </cfRule>
  </conditionalFormatting>
  <conditionalFormatting sqref="CH5:CH40">
    <cfRule type="cellIs" dxfId="633" priority="87" operator="greaterThanOrEqual">
      <formula>30</formula>
    </cfRule>
    <cfRule type="cellIs" dxfId="632" priority="88" operator="between">
      <formula>11</formula>
      <formula>29</formula>
    </cfRule>
    <cfRule type="cellIs" dxfId="631" priority="89" operator="between">
      <formula>1</formula>
      <formula>10</formula>
    </cfRule>
  </conditionalFormatting>
  <conditionalFormatting sqref="T5:T30 AB6:AB30 AJ6:AJ30 AR6:AR30 AZ6:AZ30 BP6:BP30 BH6:BH30">
    <cfRule type="cellIs" dxfId="630" priority="71" operator="lessThan">
      <formula>12</formula>
    </cfRule>
    <cfRule type="cellIs" dxfId="629" priority="72" operator="equal">
      <formula>12</formula>
    </cfRule>
  </conditionalFormatting>
  <conditionalFormatting sqref="T5:T30 AB6:AB30 AJ6:AJ30 AR6:AR30 AZ6:AZ30 BP6:BP30 BH6:BH30">
    <cfRule type="cellIs" dxfId="628" priority="68" operator="equal">
      <formula>16</formula>
    </cfRule>
  </conditionalFormatting>
  <conditionalFormatting sqref="AB5">
    <cfRule type="cellIs" dxfId="627" priority="66" operator="lessThan">
      <formula>12</formula>
    </cfRule>
    <cfRule type="cellIs" dxfId="626" priority="67" operator="equal">
      <formula>12</formula>
    </cfRule>
  </conditionalFormatting>
  <conditionalFormatting sqref="AB5">
    <cfRule type="cellIs" dxfId="625" priority="65" operator="equal">
      <formula>16</formula>
    </cfRule>
  </conditionalFormatting>
  <conditionalFormatting sqref="AB5:AB30 AJ6:AJ30 AR6:AR30 AZ6:AZ30 BP6:BP30 BH6:BH30">
    <cfRule type="cellIs" dxfId="624" priority="61" operator="equal">
      <formula>6</formula>
    </cfRule>
  </conditionalFormatting>
  <conditionalFormatting sqref="AJ5">
    <cfRule type="cellIs" dxfId="623" priority="59" operator="lessThan">
      <formula>12</formula>
    </cfRule>
    <cfRule type="cellIs" dxfId="622" priority="60" operator="equal">
      <formula>12</formula>
    </cfRule>
  </conditionalFormatting>
  <conditionalFormatting sqref="AJ5">
    <cfRule type="cellIs" dxfId="621" priority="58" operator="equal">
      <formula>16</formula>
    </cfRule>
  </conditionalFormatting>
  <conditionalFormatting sqref="AJ5">
    <cfRule type="cellIs" dxfId="620" priority="57" operator="equal">
      <formula>6</formula>
    </cfRule>
  </conditionalFormatting>
  <conditionalFormatting sqref="AR5">
    <cfRule type="cellIs" dxfId="619" priority="51" operator="lessThan">
      <formula>12</formula>
    </cfRule>
    <cfRule type="cellIs" dxfId="618" priority="52" operator="equal">
      <formula>12</formula>
    </cfRule>
  </conditionalFormatting>
  <conditionalFormatting sqref="AR5">
    <cfRule type="cellIs" dxfId="617" priority="50" operator="equal">
      <formula>16</formula>
    </cfRule>
  </conditionalFormatting>
  <conditionalFormatting sqref="AR5">
    <cfRule type="cellIs" dxfId="616" priority="49" operator="equal">
      <formula>6</formula>
    </cfRule>
  </conditionalFormatting>
  <conditionalFormatting sqref="AR5:AR30 AZ6:AZ30 BP6:BP30 BH6:BH30">
    <cfRule type="cellIs" dxfId="615" priority="44" operator="equal">
      <formula>5</formula>
    </cfRule>
  </conditionalFormatting>
  <conditionalFormatting sqref="AZ5">
    <cfRule type="cellIs" dxfId="614" priority="42" operator="lessThan">
      <formula>12</formula>
    </cfRule>
    <cfRule type="cellIs" dxfId="613" priority="43" operator="equal">
      <formula>12</formula>
    </cfRule>
  </conditionalFormatting>
  <conditionalFormatting sqref="AZ5">
    <cfRule type="cellIs" dxfId="612" priority="41" operator="equal">
      <formula>16</formula>
    </cfRule>
  </conditionalFormatting>
  <conditionalFormatting sqref="AZ5">
    <cfRule type="cellIs" dxfId="611" priority="40" operator="equal">
      <formula>6</formula>
    </cfRule>
  </conditionalFormatting>
  <conditionalFormatting sqref="AZ5">
    <cfRule type="cellIs" dxfId="610" priority="39" operator="equal">
      <formula>5</formula>
    </cfRule>
  </conditionalFormatting>
  <conditionalFormatting sqref="BH5">
    <cfRule type="cellIs" dxfId="609" priority="32" operator="lessThan">
      <formula>12</formula>
    </cfRule>
    <cfRule type="cellIs" dxfId="608" priority="33" operator="equal">
      <formula>12</formula>
    </cfRule>
  </conditionalFormatting>
  <conditionalFormatting sqref="BH5">
    <cfRule type="cellIs" dxfId="607" priority="31" operator="equal">
      <formula>16</formula>
    </cfRule>
  </conditionalFormatting>
  <conditionalFormatting sqref="BH5">
    <cfRule type="cellIs" dxfId="606" priority="30" operator="equal">
      <formula>6</formula>
    </cfRule>
  </conditionalFormatting>
  <conditionalFormatting sqref="BH5">
    <cfRule type="cellIs" dxfId="605" priority="29" operator="equal">
      <formula>5</formula>
    </cfRule>
  </conditionalFormatting>
  <conditionalFormatting sqref="BP5">
    <cfRule type="cellIs" dxfId="604" priority="22" operator="lessThan">
      <formula>12</formula>
    </cfRule>
    <cfRule type="cellIs" dxfId="603" priority="23" operator="equal">
      <formula>12</formula>
    </cfRule>
  </conditionalFormatting>
  <conditionalFormatting sqref="BP5">
    <cfRule type="cellIs" dxfId="602" priority="21" operator="equal">
      <formula>16</formula>
    </cfRule>
  </conditionalFormatting>
  <conditionalFormatting sqref="BP5">
    <cfRule type="cellIs" dxfId="601" priority="20" operator="equal">
      <formula>6</formula>
    </cfRule>
  </conditionalFormatting>
  <conditionalFormatting sqref="BP5">
    <cfRule type="cellIs" dxfId="600" priority="19" operator="equal">
      <formula>5</formula>
    </cfRule>
  </conditionalFormatting>
  <conditionalFormatting sqref="BP5:BP30">
    <cfRule type="cellIs" dxfId="599" priority="13" operator="equal">
      <formula>4</formula>
    </cfRule>
  </conditionalFormatting>
  <pageMargins left="0.7" right="0.7" top="0.75" bottom="0.75" header="0.3" footer="0.3"/>
  <pageSetup paperSize="9" scale="25" orientation="landscape" horizontalDpi="0" verticalDpi="0"/>
  <colBreaks count="3" manualBreakCount="3">
    <brk id="28" max="44" man="1"/>
    <brk id="52" max="44" man="1"/>
    <brk id="69" max="44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1B3C6-C7A2-7842-AA6B-AA613A84A19C}">
  <dimension ref="A1:CG45"/>
  <sheetViews>
    <sheetView zoomScale="58" zoomScaleNormal="58" zoomScaleSheetLayoutView="25" workbookViewId="0">
      <pane xSplit="1" topLeftCell="B1" activePane="topRight" state="frozen"/>
      <selection pane="topRight" activeCell="N1" sqref="N1"/>
    </sheetView>
  </sheetViews>
  <sheetFormatPr baseColWidth="10" defaultRowHeight="16" x14ac:dyDescent="0.2"/>
  <cols>
    <col min="1" max="1" width="24.5" customWidth="1"/>
    <col min="2" max="2" width="14.5" customWidth="1"/>
    <col min="3" max="8" width="18.83203125" customWidth="1"/>
    <col min="9" max="20" width="16.1640625" customWidth="1"/>
    <col min="21" max="21" width="16.1640625" style="64" customWidth="1"/>
    <col min="22" max="28" width="18.83203125" customWidth="1"/>
    <col min="29" max="29" width="18.83203125" style="64" customWidth="1"/>
    <col min="30" max="36" width="18.83203125" customWidth="1"/>
    <col min="38" max="44" width="18.83203125" customWidth="1"/>
    <col min="46" max="52" width="18.83203125" customWidth="1"/>
    <col min="54" max="60" width="18.83203125" customWidth="1"/>
    <col min="62" max="68" width="18.83203125" customWidth="1"/>
    <col min="70" max="78" width="18.83203125" customWidth="1"/>
    <col min="82" max="82" width="15" customWidth="1"/>
    <col min="85" max="85" width="98.1640625" customWidth="1"/>
  </cols>
  <sheetData>
    <row r="1" spans="1:85" ht="101" customHeight="1" x14ac:dyDescent="0.2"/>
    <row r="2" spans="1:85" ht="38" customHeight="1" x14ac:dyDescent="0.2">
      <c r="T2" s="130" t="s">
        <v>531</v>
      </c>
      <c r="AB2" s="130" t="s">
        <v>532</v>
      </c>
      <c r="AJ2" s="130" t="s">
        <v>532</v>
      </c>
      <c r="AR2" s="130" t="s">
        <v>533</v>
      </c>
      <c r="AZ2" s="130" t="s">
        <v>533</v>
      </c>
      <c r="BH2" s="130" t="s">
        <v>533</v>
      </c>
      <c r="BP2" s="130" t="s">
        <v>534</v>
      </c>
    </row>
    <row r="3" spans="1:85" ht="55" customHeight="1" x14ac:dyDescent="0.25">
      <c r="A3" s="7"/>
      <c r="B3" s="7"/>
      <c r="C3" s="7"/>
      <c r="D3" s="97" t="s">
        <v>54</v>
      </c>
      <c r="E3" s="97" t="s">
        <v>54</v>
      </c>
      <c r="F3" s="97" t="s">
        <v>54</v>
      </c>
      <c r="G3" s="97" t="s">
        <v>54</v>
      </c>
      <c r="H3" s="97" t="s">
        <v>54</v>
      </c>
      <c r="I3" s="97" t="s">
        <v>54</v>
      </c>
      <c r="J3" s="97" t="s">
        <v>54</v>
      </c>
      <c r="K3" s="97" t="s">
        <v>54</v>
      </c>
      <c r="L3" s="97" t="s">
        <v>54</v>
      </c>
      <c r="M3" s="97" t="s">
        <v>54</v>
      </c>
      <c r="N3" s="97" t="s">
        <v>54</v>
      </c>
      <c r="O3" s="97" t="s">
        <v>54</v>
      </c>
      <c r="P3" s="97" t="s">
        <v>105</v>
      </c>
      <c r="Q3" s="97" t="s">
        <v>54</v>
      </c>
      <c r="R3" s="97" t="s">
        <v>54</v>
      </c>
      <c r="S3" s="97" t="s">
        <v>105</v>
      </c>
      <c r="T3" s="97" t="s">
        <v>104</v>
      </c>
      <c r="U3" s="65"/>
      <c r="V3" s="97" t="s">
        <v>122</v>
      </c>
      <c r="W3" s="97" t="s">
        <v>122</v>
      </c>
      <c r="X3" s="97" t="s">
        <v>122</v>
      </c>
      <c r="Y3" s="97" t="s">
        <v>122</v>
      </c>
      <c r="Z3" s="97" t="s">
        <v>122</v>
      </c>
      <c r="AA3" s="97" t="s">
        <v>122</v>
      </c>
      <c r="AB3" s="97" t="s">
        <v>122</v>
      </c>
      <c r="AC3" s="69"/>
      <c r="AD3" s="97" t="s">
        <v>129</v>
      </c>
      <c r="AE3" s="97" t="s">
        <v>129</v>
      </c>
      <c r="AF3" s="97" t="s">
        <v>129</v>
      </c>
      <c r="AG3" s="97" t="s">
        <v>129</v>
      </c>
      <c r="AH3" s="97" t="s">
        <v>129</v>
      </c>
      <c r="AI3" s="97" t="s">
        <v>129</v>
      </c>
      <c r="AJ3" s="97" t="s">
        <v>129</v>
      </c>
      <c r="AL3" s="97" t="s">
        <v>136</v>
      </c>
      <c r="AM3" s="97" t="s">
        <v>136</v>
      </c>
      <c r="AN3" s="97" t="s">
        <v>136</v>
      </c>
      <c r="AO3" s="97" t="s">
        <v>136</v>
      </c>
      <c r="AP3" s="97" t="s">
        <v>136</v>
      </c>
      <c r="AQ3" s="97" t="s">
        <v>136</v>
      </c>
      <c r="AR3" s="100" t="s">
        <v>136</v>
      </c>
      <c r="AS3" s="89"/>
      <c r="AT3" s="97" t="s">
        <v>143</v>
      </c>
      <c r="AU3" s="97" t="s">
        <v>143</v>
      </c>
      <c r="AV3" s="97" t="s">
        <v>143</v>
      </c>
      <c r="AW3" s="97" t="s">
        <v>143</v>
      </c>
      <c r="AX3" s="97" t="s">
        <v>143</v>
      </c>
      <c r="AY3" s="97" t="s">
        <v>143</v>
      </c>
      <c r="AZ3" s="97" t="s">
        <v>143</v>
      </c>
      <c r="BB3" s="97" t="s">
        <v>150</v>
      </c>
      <c r="BC3" s="97" t="s">
        <v>150</v>
      </c>
      <c r="BD3" s="97" t="s">
        <v>150</v>
      </c>
      <c r="BE3" s="97" t="s">
        <v>150</v>
      </c>
      <c r="BF3" s="97" t="s">
        <v>150</v>
      </c>
      <c r="BG3" s="97" t="s">
        <v>150</v>
      </c>
      <c r="BH3" s="97" t="s">
        <v>150</v>
      </c>
      <c r="BJ3" s="97" t="s">
        <v>157</v>
      </c>
      <c r="BK3" s="97" t="s">
        <v>157</v>
      </c>
      <c r="BL3" s="97" t="s">
        <v>157</v>
      </c>
      <c r="BM3" s="97" t="s">
        <v>157</v>
      </c>
      <c r="BN3" s="97" t="s">
        <v>157</v>
      </c>
      <c r="BO3" s="97" t="s">
        <v>157</v>
      </c>
      <c r="BP3" s="97" t="s">
        <v>157</v>
      </c>
      <c r="BR3" s="97" t="s">
        <v>100</v>
      </c>
      <c r="BS3" s="97" t="s">
        <v>100</v>
      </c>
      <c r="BT3" s="97" t="s">
        <v>100</v>
      </c>
      <c r="BU3" s="97" t="s">
        <v>100</v>
      </c>
      <c r="BV3" s="97" t="s">
        <v>100</v>
      </c>
      <c r="BW3" s="97" t="s">
        <v>100</v>
      </c>
      <c r="BX3" s="97" t="s">
        <v>100</v>
      </c>
      <c r="BY3" s="97" t="s">
        <v>100</v>
      </c>
      <c r="BZ3" s="97" t="s">
        <v>100</v>
      </c>
      <c r="CB3" s="29"/>
      <c r="CC3" s="25" t="s">
        <v>174</v>
      </c>
      <c r="CD3" s="24"/>
      <c r="CE3" s="26"/>
    </row>
    <row r="4" spans="1:85" ht="55" customHeight="1" x14ac:dyDescent="0.25">
      <c r="A4" s="7" t="s">
        <v>38</v>
      </c>
      <c r="B4" s="7" t="s">
        <v>39</v>
      </c>
      <c r="C4" s="9" t="s">
        <v>40</v>
      </c>
      <c r="D4" s="98" t="s">
        <v>178</v>
      </c>
      <c r="E4" s="98" t="s">
        <v>179</v>
      </c>
      <c r="F4" s="98" t="s">
        <v>180</v>
      </c>
      <c r="G4" s="98" t="s">
        <v>181</v>
      </c>
      <c r="H4" s="98" t="s">
        <v>182</v>
      </c>
      <c r="I4" s="98" t="s">
        <v>183</v>
      </c>
      <c r="J4" s="98" t="s">
        <v>94</v>
      </c>
      <c r="K4" s="98" t="s">
        <v>184</v>
      </c>
      <c r="L4" s="98" t="s">
        <v>185</v>
      </c>
      <c r="M4" s="98" t="s">
        <v>186</v>
      </c>
      <c r="N4" s="98" t="s">
        <v>187</v>
      </c>
      <c r="O4" s="98" t="s">
        <v>73</v>
      </c>
      <c r="P4" s="98" t="s">
        <v>188</v>
      </c>
      <c r="Q4" s="98" t="s">
        <v>189</v>
      </c>
      <c r="R4" s="98" t="s">
        <v>190</v>
      </c>
      <c r="S4" s="98" t="s">
        <v>191</v>
      </c>
      <c r="T4" s="99" t="s">
        <v>66</v>
      </c>
      <c r="U4" s="66"/>
      <c r="V4" s="98" t="s">
        <v>192</v>
      </c>
      <c r="W4" s="98" t="s">
        <v>193</v>
      </c>
      <c r="X4" s="98" t="s">
        <v>194</v>
      </c>
      <c r="Y4" s="98" t="s">
        <v>195</v>
      </c>
      <c r="Z4" s="98" t="s">
        <v>196</v>
      </c>
      <c r="AA4" s="98" t="s">
        <v>197</v>
      </c>
      <c r="AB4" s="99" t="s">
        <v>66</v>
      </c>
      <c r="AC4" s="70"/>
      <c r="AD4" s="98" t="s">
        <v>198</v>
      </c>
      <c r="AE4" s="98" t="s">
        <v>199</v>
      </c>
      <c r="AF4" s="98" t="s">
        <v>200</v>
      </c>
      <c r="AG4" s="98" t="s">
        <v>201</v>
      </c>
      <c r="AH4" s="98" t="s">
        <v>202</v>
      </c>
      <c r="AI4" s="98" t="s">
        <v>203</v>
      </c>
      <c r="AJ4" s="99" t="s">
        <v>66</v>
      </c>
      <c r="AL4" s="98" t="s">
        <v>204</v>
      </c>
      <c r="AM4" s="98" t="s">
        <v>205</v>
      </c>
      <c r="AN4" s="98" t="s">
        <v>206</v>
      </c>
      <c r="AO4" s="98" t="s">
        <v>207</v>
      </c>
      <c r="AP4" s="98" t="s">
        <v>208</v>
      </c>
      <c r="AQ4" s="98" t="s">
        <v>209</v>
      </c>
      <c r="AR4" s="99" t="s">
        <v>66</v>
      </c>
      <c r="AT4" s="98" t="s">
        <v>210</v>
      </c>
      <c r="AU4" s="98" t="s">
        <v>211</v>
      </c>
      <c r="AV4" s="98" t="s">
        <v>212</v>
      </c>
      <c r="AW4" s="98" t="s">
        <v>213</v>
      </c>
      <c r="AX4" s="98" t="s">
        <v>214</v>
      </c>
      <c r="AY4" s="98" t="s">
        <v>215</v>
      </c>
      <c r="AZ4" s="99" t="s">
        <v>66</v>
      </c>
      <c r="BB4" s="98" t="s">
        <v>216</v>
      </c>
      <c r="BC4" s="98" t="s">
        <v>217</v>
      </c>
      <c r="BD4" s="98" t="s">
        <v>218</v>
      </c>
      <c r="BE4" s="98" t="s">
        <v>219</v>
      </c>
      <c r="BF4" s="98" t="s">
        <v>220</v>
      </c>
      <c r="BG4" s="98" t="s">
        <v>221</v>
      </c>
      <c r="BH4" s="99" t="s">
        <v>66</v>
      </c>
      <c r="BJ4" s="98" t="s">
        <v>222</v>
      </c>
      <c r="BK4" s="98" t="s">
        <v>223</v>
      </c>
      <c r="BL4" s="98" t="s">
        <v>224</v>
      </c>
      <c r="BM4" s="98" t="s">
        <v>161</v>
      </c>
      <c r="BN4" s="98" t="s">
        <v>225</v>
      </c>
      <c r="BO4" s="98" t="s">
        <v>226</v>
      </c>
      <c r="BP4" s="99" t="s">
        <v>66</v>
      </c>
      <c r="BR4" s="98" t="s">
        <v>227</v>
      </c>
      <c r="BS4" s="98" t="s">
        <v>228</v>
      </c>
      <c r="BT4" s="98" t="s">
        <v>229</v>
      </c>
      <c r="BU4" s="98" t="s">
        <v>230</v>
      </c>
      <c r="BV4" s="98" t="s">
        <v>231</v>
      </c>
      <c r="BW4" s="98" t="s">
        <v>232</v>
      </c>
      <c r="BX4" s="98" t="s">
        <v>233</v>
      </c>
      <c r="BY4" s="98" t="s">
        <v>234</v>
      </c>
      <c r="BZ4" s="99" t="s">
        <v>66</v>
      </c>
      <c r="CB4" s="27" t="s">
        <v>52</v>
      </c>
      <c r="CC4" s="27" t="s">
        <v>48</v>
      </c>
      <c r="CD4" s="27" t="s">
        <v>51</v>
      </c>
      <c r="CE4" s="27" t="s">
        <v>37</v>
      </c>
      <c r="CG4" s="28" t="s">
        <v>46</v>
      </c>
    </row>
    <row r="5" spans="1:85" ht="21" x14ac:dyDescent="0.25">
      <c r="A5" s="7" t="s">
        <v>8</v>
      </c>
      <c r="B5" s="7" t="s">
        <v>41</v>
      </c>
      <c r="C5" s="11">
        <v>44337</v>
      </c>
      <c r="D5" s="11"/>
      <c r="E5" s="11"/>
      <c r="F5" s="11"/>
      <c r="G5" s="11"/>
      <c r="H5" s="11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131">
        <f>COUNTIF(D5:S5,"*y*")</f>
        <v>0</v>
      </c>
      <c r="U5" s="67"/>
      <c r="V5" s="11"/>
      <c r="W5" s="11"/>
      <c r="X5" s="11"/>
      <c r="Y5" s="11"/>
      <c r="Z5" s="11"/>
      <c r="AA5" s="11"/>
      <c r="AB5" s="131">
        <f>COUNTIF(V5:AA5,"*y*")</f>
        <v>0</v>
      </c>
      <c r="AC5" s="71"/>
      <c r="AD5" s="11"/>
      <c r="AE5" s="11"/>
      <c r="AF5" s="11"/>
      <c r="AG5" s="11"/>
      <c r="AH5" s="11"/>
      <c r="AI5" s="11"/>
      <c r="AJ5" s="131">
        <f>COUNTIF(AD5:AI5,"*y*")</f>
        <v>0</v>
      </c>
      <c r="AL5" s="11"/>
      <c r="AM5" s="11"/>
      <c r="AN5" s="11"/>
      <c r="AO5" s="11"/>
      <c r="AP5" s="11"/>
      <c r="AQ5" s="11"/>
      <c r="AR5" s="131">
        <f>COUNTIF(AL5:AQ5,"*y*")</f>
        <v>0</v>
      </c>
      <c r="AT5" s="11"/>
      <c r="AU5" s="11"/>
      <c r="AV5" s="11"/>
      <c r="AW5" s="11"/>
      <c r="AX5" s="11"/>
      <c r="AY5" s="11"/>
      <c r="AZ5" s="131">
        <f>COUNTIF(AT5:AY5,"*y*")</f>
        <v>0</v>
      </c>
      <c r="BB5" s="11"/>
      <c r="BC5" s="11"/>
      <c r="BD5" s="11"/>
      <c r="BE5" s="11"/>
      <c r="BF5" s="11"/>
      <c r="BG5" s="11"/>
      <c r="BH5" s="131">
        <f>COUNTIF(BB5:BG5,"*y*")</f>
        <v>0</v>
      </c>
      <c r="BJ5" s="11"/>
      <c r="BK5" s="11"/>
      <c r="BL5" s="11"/>
      <c r="BM5" s="11"/>
      <c r="BN5" s="11"/>
      <c r="BO5" s="11"/>
      <c r="BP5" s="131">
        <f>COUNTIF(BJ5:BO5,"*y*")</f>
        <v>0</v>
      </c>
      <c r="BR5" s="11"/>
      <c r="BS5" s="11"/>
      <c r="BT5" s="11"/>
      <c r="BU5" s="11"/>
      <c r="BV5" s="11"/>
      <c r="BW5" s="11"/>
      <c r="BX5" s="11"/>
      <c r="BY5" s="11"/>
      <c r="BZ5" s="138">
        <f>COUNTIF(BR5:BY5,"*y*")</f>
        <v>0</v>
      </c>
      <c r="CB5" s="7"/>
      <c r="CC5" s="7"/>
      <c r="CD5" s="7"/>
      <c r="CE5" s="7"/>
      <c r="CG5" s="2"/>
    </row>
    <row r="6" spans="1:85" ht="21" x14ac:dyDescent="0.25">
      <c r="A6" s="7" t="s">
        <v>9</v>
      </c>
      <c r="B6" s="7" t="s">
        <v>41</v>
      </c>
      <c r="C6" s="11">
        <v>44337</v>
      </c>
      <c r="D6" s="11"/>
      <c r="E6" s="73"/>
      <c r="F6" s="11"/>
      <c r="G6" s="11"/>
      <c r="H6" s="11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131">
        <f t="shared" ref="T6:T30" si="0">COUNTIF(D6:S6,"*y*")</f>
        <v>0</v>
      </c>
      <c r="U6" s="67"/>
      <c r="V6" s="11"/>
      <c r="W6" s="73"/>
      <c r="X6" s="11"/>
      <c r="Y6" s="11"/>
      <c r="Z6" s="11"/>
      <c r="AA6" s="11"/>
      <c r="AB6" s="131">
        <f t="shared" ref="AB6:AB30" si="1">COUNTIF(V6:AA6,"*y*")</f>
        <v>0</v>
      </c>
      <c r="AC6" s="71"/>
      <c r="AD6" s="11"/>
      <c r="AE6" s="73"/>
      <c r="AF6" s="11"/>
      <c r="AG6" s="11"/>
      <c r="AH6" s="11"/>
      <c r="AI6" s="11"/>
      <c r="AJ6" s="131">
        <f t="shared" ref="AJ6:AJ30" si="2">COUNTIF(AD6:AI6,"*y*")</f>
        <v>0</v>
      </c>
      <c r="AL6" s="11"/>
      <c r="AM6" s="73"/>
      <c r="AN6" s="11"/>
      <c r="AO6" s="11"/>
      <c r="AP6" s="11"/>
      <c r="AQ6" s="11"/>
      <c r="AR6" s="131">
        <f t="shared" ref="AR6:AR30" si="3">COUNTIF(AL6:AQ6,"*y*")</f>
        <v>0</v>
      </c>
      <c r="AT6" s="11"/>
      <c r="AU6" s="73"/>
      <c r="AV6" s="11"/>
      <c r="AW6" s="11"/>
      <c r="AX6" s="11"/>
      <c r="AY6" s="11"/>
      <c r="AZ6" s="131">
        <f t="shared" ref="AZ6:AZ30" si="4">COUNTIF(AT6:AY6,"*y*")</f>
        <v>0</v>
      </c>
      <c r="BB6" s="11"/>
      <c r="BC6" s="73"/>
      <c r="BD6" s="11"/>
      <c r="BE6" s="11"/>
      <c r="BF6" s="11"/>
      <c r="BG6" s="11"/>
      <c r="BH6" s="131">
        <f t="shared" ref="BH6:BH30" si="5">COUNTIF(BB6:BG6,"*y*")</f>
        <v>0</v>
      </c>
      <c r="BJ6" s="11"/>
      <c r="BK6" s="73"/>
      <c r="BL6" s="11"/>
      <c r="BM6" s="11"/>
      <c r="BN6" s="11"/>
      <c r="BO6" s="11"/>
      <c r="BP6" s="131">
        <f t="shared" ref="BP6:BP30" si="6">COUNTIF(BJ6:BO6,"*y*")</f>
        <v>0</v>
      </c>
      <c r="BR6" s="11"/>
      <c r="BS6" s="73"/>
      <c r="BT6" s="11"/>
      <c r="BU6" s="11"/>
      <c r="BV6" s="11"/>
      <c r="BW6" s="11"/>
      <c r="BX6" s="11"/>
      <c r="BY6" s="11"/>
      <c r="BZ6" s="138">
        <f t="shared" ref="BZ6:BZ30" si="7">COUNTIF(BR6:BY6,"*y*")</f>
        <v>0</v>
      </c>
      <c r="CB6" s="7"/>
      <c r="CC6" s="7"/>
      <c r="CD6" s="7"/>
      <c r="CE6" s="7"/>
      <c r="CG6" s="2"/>
    </row>
    <row r="7" spans="1:85" ht="21" x14ac:dyDescent="0.25">
      <c r="A7" s="59" t="s">
        <v>10</v>
      </c>
      <c r="B7" s="59" t="s">
        <v>41</v>
      </c>
      <c r="C7" s="60">
        <v>44337</v>
      </c>
      <c r="D7" s="60"/>
      <c r="E7" s="60"/>
      <c r="F7" s="60"/>
      <c r="G7" s="60"/>
      <c r="H7" s="60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131">
        <f t="shared" si="0"/>
        <v>0</v>
      </c>
      <c r="U7" s="67"/>
      <c r="V7" s="60"/>
      <c r="W7" s="60"/>
      <c r="X7" s="60"/>
      <c r="Y7" s="60"/>
      <c r="Z7" s="60"/>
      <c r="AA7" s="60"/>
      <c r="AB7" s="131">
        <f t="shared" si="1"/>
        <v>0</v>
      </c>
      <c r="AC7" s="71"/>
      <c r="AD7" s="60"/>
      <c r="AE7" s="60"/>
      <c r="AF7" s="60"/>
      <c r="AG7" s="60"/>
      <c r="AH7" s="60"/>
      <c r="AI7" s="60"/>
      <c r="AJ7" s="131">
        <f t="shared" si="2"/>
        <v>0</v>
      </c>
      <c r="AL7" s="60"/>
      <c r="AM7" s="60"/>
      <c r="AN7" s="60"/>
      <c r="AO7" s="60"/>
      <c r="AP7" s="60"/>
      <c r="AQ7" s="60"/>
      <c r="AR7" s="131">
        <f t="shared" si="3"/>
        <v>0</v>
      </c>
      <c r="AT7" s="60"/>
      <c r="AU7" s="60"/>
      <c r="AV7" s="60"/>
      <c r="AW7" s="60"/>
      <c r="AX7" s="60"/>
      <c r="AY7" s="60"/>
      <c r="AZ7" s="131">
        <f t="shared" si="4"/>
        <v>0</v>
      </c>
      <c r="BB7" s="60"/>
      <c r="BC7" s="60"/>
      <c r="BD7" s="60"/>
      <c r="BE7" s="60"/>
      <c r="BF7" s="60"/>
      <c r="BG7" s="60"/>
      <c r="BH7" s="143">
        <f t="shared" si="5"/>
        <v>0</v>
      </c>
      <c r="BJ7" s="60"/>
      <c r="BK7" s="60"/>
      <c r="BL7" s="60"/>
      <c r="BM7" s="60"/>
      <c r="BN7" s="60"/>
      <c r="BO7" s="60"/>
      <c r="BP7" s="131">
        <f t="shared" si="6"/>
        <v>0</v>
      </c>
      <c r="BR7" s="60"/>
      <c r="BS7" s="60"/>
      <c r="BT7" s="60"/>
      <c r="BU7" s="60"/>
      <c r="BV7" s="60"/>
      <c r="BW7" s="60"/>
      <c r="BX7" s="60"/>
      <c r="BY7" s="60"/>
      <c r="BZ7" s="138">
        <f t="shared" si="7"/>
        <v>0</v>
      </c>
      <c r="CB7" s="7"/>
      <c r="CC7" s="7"/>
      <c r="CD7" s="7"/>
      <c r="CE7" s="7"/>
      <c r="CG7" s="2"/>
    </row>
    <row r="8" spans="1:85" ht="21" x14ac:dyDescent="0.25">
      <c r="A8" s="7" t="s">
        <v>11</v>
      </c>
      <c r="B8" s="7" t="s">
        <v>41</v>
      </c>
      <c r="C8" s="11">
        <v>44337</v>
      </c>
      <c r="D8" s="11"/>
      <c r="E8" s="11"/>
      <c r="F8" s="11"/>
      <c r="G8" s="11"/>
      <c r="H8" s="11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131">
        <f t="shared" si="0"/>
        <v>0</v>
      </c>
      <c r="U8" s="67"/>
      <c r="V8" s="11"/>
      <c r="W8" s="11"/>
      <c r="X8" s="11"/>
      <c r="Y8" s="11"/>
      <c r="Z8" s="11"/>
      <c r="AA8" s="11"/>
      <c r="AB8" s="131">
        <f t="shared" si="1"/>
        <v>0</v>
      </c>
      <c r="AC8" s="71"/>
      <c r="AD8" s="11"/>
      <c r="AE8" s="11"/>
      <c r="AF8" s="11"/>
      <c r="AG8" s="11"/>
      <c r="AH8" s="11"/>
      <c r="AI8" s="11"/>
      <c r="AJ8" s="131">
        <f t="shared" si="2"/>
        <v>0</v>
      </c>
      <c r="AL8" s="11"/>
      <c r="AM8" s="11"/>
      <c r="AN8" s="11"/>
      <c r="AO8" s="11"/>
      <c r="AP8" s="11"/>
      <c r="AQ8" s="11"/>
      <c r="AR8" s="131">
        <f t="shared" si="3"/>
        <v>0</v>
      </c>
      <c r="AT8" s="11"/>
      <c r="AU8" s="11"/>
      <c r="AV8" s="11"/>
      <c r="AW8" s="11"/>
      <c r="AX8" s="11"/>
      <c r="AY8" s="11"/>
      <c r="AZ8" s="131">
        <f t="shared" si="4"/>
        <v>0</v>
      </c>
      <c r="BB8" s="11"/>
      <c r="BC8" s="11"/>
      <c r="BD8" s="11"/>
      <c r="BE8" s="11"/>
      <c r="BF8" s="11"/>
      <c r="BG8" s="11"/>
      <c r="BH8" s="143">
        <f t="shared" si="5"/>
        <v>0</v>
      </c>
      <c r="BJ8" s="142"/>
      <c r="BK8" s="142"/>
      <c r="BL8" s="142"/>
      <c r="BM8" s="142"/>
      <c r="BN8" s="142"/>
      <c r="BO8" s="142"/>
      <c r="BP8" s="131">
        <f t="shared" si="6"/>
        <v>0</v>
      </c>
      <c r="BR8" s="11"/>
      <c r="BS8" s="11"/>
      <c r="BT8" s="11"/>
      <c r="BU8" s="11"/>
      <c r="BV8" s="11"/>
      <c r="BW8" s="11"/>
      <c r="BX8" s="11"/>
      <c r="BY8" s="11"/>
      <c r="BZ8" s="138">
        <f t="shared" si="7"/>
        <v>0</v>
      </c>
      <c r="CB8" s="7"/>
      <c r="CC8" s="7"/>
      <c r="CD8" s="7"/>
      <c r="CE8" s="7"/>
      <c r="CG8" s="2"/>
    </row>
    <row r="9" spans="1:85" ht="21" x14ac:dyDescent="0.25">
      <c r="A9" s="61" t="s">
        <v>12</v>
      </c>
      <c r="B9" s="61" t="s">
        <v>41</v>
      </c>
      <c r="C9" s="62">
        <v>44337</v>
      </c>
      <c r="D9" s="62"/>
      <c r="E9" s="62"/>
      <c r="F9" s="62"/>
      <c r="G9" s="62"/>
      <c r="H9" s="62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131">
        <f t="shared" si="0"/>
        <v>0</v>
      </c>
      <c r="U9" s="67"/>
      <c r="V9" s="62"/>
      <c r="W9" s="62"/>
      <c r="X9" s="62"/>
      <c r="Y9" s="62"/>
      <c r="Z9" s="62"/>
      <c r="AA9" s="62"/>
      <c r="AB9" s="131">
        <f t="shared" si="1"/>
        <v>0</v>
      </c>
      <c r="AC9" s="71"/>
      <c r="AD9" s="62"/>
      <c r="AE9" s="62"/>
      <c r="AF9" s="62"/>
      <c r="AG9" s="62"/>
      <c r="AH9" s="62"/>
      <c r="AI9" s="62"/>
      <c r="AJ9" s="131">
        <f t="shared" si="2"/>
        <v>0</v>
      </c>
      <c r="AL9" s="62"/>
      <c r="AM9" s="62"/>
      <c r="AN9" s="62"/>
      <c r="AO9" s="62"/>
      <c r="AP9" s="62"/>
      <c r="AQ9" s="62"/>
      <c r="AR9" s="131">
        <f t="shared" si="3"/>
        <v>0</v>
      </c>
      <c r="AT9" s="62"/>
      <c r="AU9" s="62"/>
      <c r="AV9" s="62"/>
      <c r="AW9" s="62"/>
      <c r="AX9" s="62"/>
      <c r="AY9" s="62"/>
      <c r="AZ9" s="131">
        <f t="shared" si="4"/>
        <v>0</v>
      </c>
      <c r="BB9" s="62"/>
      <c r="BC9" s="62"/>
      <c r="BD9" s="62"/>
      <c r="BE9" s="62"/>
      <c r="BF9" s="62"/>
      <c r="BG9" s="62"/>
      <c r="BH9" s="132">
        <f t="shared" si="5"/>
        <v>0</v>
      </c>
      <c r="BJ9" s="62"/>
      <c r="BK9" s="62"/>
      <c r="BL9" s="62"/>
      <c r="BM9" s="62"/>
      <c r="BN9" s="62"/>
      <c r="BO9" s="62"/>
      <c r="BP9" s="131">
        <f t="shared" si="6"/>
        <v>0</v>
      </c>
      <c r="BR9" s="62"/>
      <c r="BS9" s="62"/>
      <c r="BT9" s="62"/>
      <c r="BU9" s="62"/>
      <c r="BV9" s="62"/>
      <c r="BW9" s="62"/>
      <c r="BX9" s="62"/>
      <c r="BY9" s="62"/>
      <c r="BZ9" s="138">
        <f t="shared" si="7"/>
        <v>0</v>
      </c>
      <c r="CB9" s="7"/>
      <c r="CC9" s="7"/>
      <c r="CD9" s="7"/>
      <c r="CE9" s="7"/>
      <c r="CG9" s="2"/>
    </row>
    <row r="10" spans="1:85" ht="21" x14ac:dyDescent="0.25">
      <c r="A10" s="7" t="s">
        <v>13</v>
      </c>
      <c r="B10" s="7" t="s">
        <v>41</v>
      </c>
      <c r="C10" s="11">
        <v>44337</v>
      </c>
      <c r="D10" s="11"/>
      <c r="E10" s="11"/>
      <c r="F10" s="11"/>
      <c r="G10" s="11"/>
      <c r="H10" s="11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131">
        <f t="shared" si="0"/>
        <v>0</v>
      </c>
      <c r="U10" s="67"/>
      <c r="V10" s="11"/>
      <c r="W10" s="11"/>
      <c r="X10" s="11"/>
      <c r="Y10" s="11"/>
      <c r="Z10" s="11"/>
      <c r="AA10" s="11"/>
      <c r="AB10" s="131">
        <f t="shared" si="1"/>
        <v>0</v>
      </c>
      <c r="AC10" s="71"/>
      <c r="AD10" s="11"/>
      <c r="AE10" s="11"/>
      <c r="AF10" s="11"/>
      <c r="AG10" s="11"/>
      <c r="AH10" s="11"/>
      <c r="AI10" s="11"/>
      <c r="AJ10" s="131">
        <f t="shared" si="2"/>
        <v>0</v>
      </c>
      <c r="AL10" s="11"/>
      <c r="AM10" s="11"/>
      <c r="AN10" s="11"/>
      <c r="AO10" s="11"/>
      <c r="AP10" s="11"/>
      <c r="AQ10" s="11"/>
      <c r="AR10" s="131">
        <f t="shared" si="3"/>
        <v>0</v>
      </c>
      <c r="AT10" s="11"/>
      <c r="AU10" s="11"/>
      <c r="AV10" s="11"/>
      <c r="AW10" s="11"/>
      <c r="AX10" s="11"/>
      <c r="AY10" s="11"/>
      <c r="AZ10" s="131">
        <f t="shared" si="4"/>
        <v>0</v>
      </c>
      <c r="BB10" s="11"/>
      <c r="BC10" s="11"/>
      <c r="BD10" s="11"/>
      <c r="BE10" s="11"/>
      <c r="BF10" s="11"/>
      <c r="BG10" s="11"/>
      <c r="BH10" s="131">
        <f t="shared" si="5"/>
        <v>0</v>
      </c>
      <c r="BJ10" s="11"/>
      <c r="BK10" s="11"/>
      <c r="BL10" s="11"/>
      <c r="BM10" s="11"/>
      <c r="BN10" s="11"/>
      <c r="BO10" s="11"/>
      <c r="BP10" s="131">
        <f t="shared" si="6"/>
        <v>0</v>
      </c>
      <c r="BR10" s="11"/>
      <c r="BS10" s="11"/>
      <c r="BT10" s="11"/>
      <c r="BU10" s="11"/>
      <c r="BV10" s="11"/>
      <c r="BW10" s="11"/>
      <c r="BX10" s="11"/>
      <c r="BY10" s="11"/>
      <c r="BZ10" s="138">
        <f t="shared" si="7"/>
        <v>0</v>
      </c>
      <c r="CB10" s="7"/>
      <c r="CC10" s="7"/>
      <c r="CD10" s="7"/>
      <c r="CE10" s="7"/>
      <c r="CG10" s="2"/>
    </row>
    <row r="11" spans="1:85" ht="21" x14ac:dyDescent="0.25">
      <c r="A11" s="7" t="s">
        <v>14</v>
      </c>
      <c r="B11" s="7" t="s">
        <v>41</v>
      </c>
      <c r="C11" s="11">
        <v>44337</v>
      </c>
      <c r="D11" s="11"/>
      <c r="E11" s="11"/>
      <c r="F11" s="11"/>
      <c r="G11" s="11"/>
      <c r="H11" s="11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131">
        <f t="shared" si="0"/>
        <v>0</v>
      </c>
      <c r="U11" s="67"/>
      <c r="V11" s="11"/>
      <c r="W11" s="11"/>
      <c r="X11" s="11"/>
      <c r="Y11" s="11"/>
      <c r="Z11" s="11"/>
      <c r="AA11" s="11"/>
      <c r="AB11" s="131">
        <f t="shared" si="1"/>
        <v>0</v>
      </c>
      <c r="AC11" s="71"/>
      <c r="AD11" s="11"/>
      <c r="AE11" s="11"/>
      <c r="AF11" s="11"/>
      <c r="AG11" s="11"/>
      <c r="AH11" s="11"/>
      <c r="AI11" s="11"/>
      <c r="AJ11" s="131">
        <f t="shared" si="2"/>
        <v>0</v>
      </c>
      <c r="AL11" s="11"/>
      <c r="AM11" s="11"/>
      <c r="AN11" s="11"/>
      <c r="AO11" s="11"/>
      <c r="AP11" s="11"/>
      <c r="AQ11" s="11"/>
      <c r="AR11" s="131">
        <f t="shared" si="3"/>
        <v>0</v>
      </c>
      <c r="AT11" s="11"/>
      <c r="AU11" s="11"/>
      <c r="AV11" s="11"/>
      <c r="AW11" s="11"/>
      <c r="AX11" s="11"/>
      <c r="AY11" s="11"/>
      <c r="AZ11" s="131">
        <f t="shared" si="4"/>
        <v>0</v>
      </c>
      <c r="BB11" s="11"/>
      <c r="BC11" s="11"/>
      <c r="BD11" s="11"/>
      <c r="BE11" s="11"/>
      <c r="BF11" s="11"/>
      <c r="BG11" s="11"/>
      <c r="BH11" s="131">
        <f t="shared" si="5"/>
        <v>0</v>
      </c>
      <c r="BJ11" s="11"/>
      <c r="BK11" s="11"/>
      <c r="BL11" s="11"/>
      <c r="BM11" s="11"/>
      <c r="BN11" s="11"/>
      <c r="BO11" s="11"/>
      <c r="BP11" s="131">
        <f t="shared" si="6"/>
        <v>0</v>
      </c>
      <c r="BR11" s="11"/>
      <c r="BS11" s="11"/>
      <c r="BT11" s="11"/>
      <c r="BU11" s="11"/>
      <c r="BV11" s="11"/>
      <c r="BW11" s="11"/>
      <c r="BX11" s="11"/>
      <c r="BY11" s="11"/>
      <c r="BZ11" s="138">
        <f t="shared" si="7"/>
        <v>0</v>
      </c>
      <c r="CB11" s="7"/>
      <c r="CC11" s="7"/>
      <c r="CD11" s="7"/>
      <c r="CE11" s="7"/>
      <c r="CG11" s="2"/>
    </row>
    <row r="12" spans="1:85" ht="21" x14ac:dyDescent="0.25">
      <c r="A12" s="7" t="s">
        <v>15</v>
      </c>
      <c r="B12" s="7" t="s">
        <v>41</v>
      </c>
      <c r="C12" s="11">
        <v>44337</v>
      </c>
      <c r="D12" s="11"/>
      <c r="E12" s="73"/>
      <c r="F12" s="11"/>
      <c r="G12" s="11"/>
      <c r="H12" s="11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131">
        <f t="shared" si="0"/>
        <v>0</v>
      </c>
      <c r="U12" s="67"/>
      <c r="V12" s="11"/>
      <c r="W12" s="73"/>
      <c r="X12" s="11"/>
      <c r="Y12" s="11"/>
      <c r="Z12" s="11"/>
      <c r="AA12" s="11"/>
      <c r="AB12" s="131">
        <f t="shared" si="1"/>
        <v>0</v>
      </c>
      <c r="AC12" s="71"/>
      <c r="AD12" s="11"/>
      <c r="AE12" s="73"/>
      <c r="AF12" s="11"/>
      <c r="AG12" s="11"/>
      <c r="AH12" s="11"/>
      <c r="AI12" s="11"/>
      <c r="AJ12" s="131">
        <f t="shared" si="2"/>
        <v>0</v>
      </c>
      <c r="AL12" s="11"/>
      <c r="AM12" s="73"/>
      <c r="AN12" s="11"/>
      <c r="AO12" s="11"/>
      <c r="AP12" s="11"/>
      <c r="AQ12" s="11"/>
      <c r="AR12" s="131">
        <f t="shared" si="3"/>
        <v>0</v>
      </c>
      <c r="AT12" s="11"/>
      <c r="AU12" s="73"/>
      <c r="AV12" s="11"/>
      <c r="AW12" s="11"/>
      <c r="AX12" s="11"/>
      <c r="AY12" s="11"/>
      <c r="AZ12" s="131">
        <f t="shared" si="4"/>
        <v>0</v>
      </c>
      <c r="BB12" s="11"/>
      <c r="BC12" s="73"/>
      <c r="BD12" s="11"/>
      <c r="BE12" s="11"/>
      <c r="BF12" s="11"/>
      <c r="BG12" s="11"/>
      <c r="BH12" s="131">
        <f t="shared" si="5"/>
        <v>0</v>
      </c>
      <c r="BJ12" s="11"/>
      <c r="BK12" s="73"/>
      <c r="BL12" s="11"/>
      <c r="BM12" s="11"/>
      <c r="BN12" s="11"/>
      <c r="BO12" s="11"/>
      <c r="BP12" s="131">
        <f t="shared" si="6"/>
        <v>0</v>
      </c>
      <c r="BR12" s="11"/>
      <c r="BS12" s="73"/>
      <c r="BT12" s="11"/>
      <c r="BU12" s="11"/>
      <c r="BV12" s="11"/>
      <c r="BW12" s="11"/>
      <c r="BX12" s="11"/>
      <c r="BY12" s="11"/>
      <c r="BZ12" s="138">
        <f t="shared" si="7"/>
        <v>0</v>
      </c>
      <c r="CB12" s="7"/>
      <c r="CC12" s="7"/>
      <c r="CD12" s="7"/>
      <c r="CE12" s="7"/>
      <c r="CG12" s="2"/>
    </row>
    <row r="13" spans="1:85" ht="21" x14ac:dyDescent="0.25">
      <c r="A13" s="7" t="s">
        <v>16</v>
      </c>
      <c r="B13" s="7" t="s">
        <v>41</v>
      </c>
      <c r="C13" s="11">
        <v>44337</v>
      </c>
      <c r="D13" s="60"/>
      <c r="E13" s="60"/>
      <c r="F13" s="60"/>
      <c r="G13" s="60"/>
      <c r="H13" s="60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131">
        <f t="shared" si="0"/>
        <v>0</v>
      </c>
      <c r="U13" s="67"/>
      <c r="V13" s="60"/>
      <c r="W13" s="60"/>
      <c r="X13" s="60"/>
      <c r="Y13" s="60"/>
      <c r="Z13" s="60"/>
      <c r="AA13" s="60"/>
      <c r="AB13" s="131">
        <f t="shared" si="1"/>
        <v>0</v>
      </c>
      <c r="AC13" s="71"/>
      <c r="AD13" s="60"/>
      <c r="AE13" s="60"/>
      <c r="AF13" s="60"/>
      <c r="AG13" s="60"/>
      <c r="AH13" s="60"/>
      <c r="AI13" s="60"/>
      <c r="AJ13" s="131">
        <f t="shared" si="2"/>
        <v>0</v>
      </c>
      <c r="AL13" s="60"/>
      <c r="AM13" s="60"/>
      <c r="AN13" s="60"/>
      <c r="AO13" s="60"/>
      <c r="AP13" s="60"/>
      <c r="AQ13" s="60"/>
      <c r="AR13" s="131">
        <f t="shared" si="3"/>
        <v>0</v>
      </c>
      <c r="AT13" s="60"/>
      <c r="AU13" s="60"/>
      <c r="AV13" s="60"/>
      <c r="AW13" s="60"/>
      <c r="AX13" s="60"/>
      <c r="AY13" s="60"/>
      <c r="AZ13" s="131">
        <f t="shared" si="4"/>
        <v>0</v>
      </c>
      <c r="BB13" s="60"/>
      <c r="BC13" s="60"/>
      <c r="BD13" s="60"/>
      <c r="BE13" s="60"/>
      <c r="BF13" s="60"/>
      <c r="BG13" s="60"/>
      <c r="BH13" s="131">
        <f t="shared" si="5"/>
        <v>0</v>
      </c>
      <c r="BJ13" s="60"/>
      <c r="BK13" s="60"/>
      <c r="BL13" s="60"/>
      <c r="BM13" s="60"/>
      <c r="BN13" s="60"/>
      <c r="BO13" s="60"/>
      <c r="BP13" s="131">
        <f t="shared" si="6"/>
        <v>0</v>
      </c>
      <c r="BR13" s="60"/>
      <c r="BS13" s="60"/>
      <c r="BT13" s="60"/>
      <c r="BU13" s="60"/>
      <c r="BV13" s="60"/>
      <c r="BW13" s="60"/>
      <c r="BX13" s="60"/>
      <c r="BY13" s="60"/>
      <c r="BZ13" s="138">
        <f t="shared" si="7"/>
        <v>0</v>
      </c>
      <c r="CB13" s="7"/>
      <c r="CC13" s="7"/>
      <c r="CD13" s="7"/>
      <c r="CE13" s="7"/>
      <c r="CG13" s="2"/>
    </row>
    <row r="14" spans="1:85" ht="21" x14ac:dyDescent="0.25">
      <c r="A14" s="7" t="s">
        <v>17</v>
      </c>
      <c r="B14" s="7" t="s">
        <v>41</v>
      </c>
      <c r="C14" s="11">
        <v>44337</v>
      </c>
      <c r="D14" s="11"/>
      <c r="E14" s="11"/>
      <c r="F14" s="11"/>
      <c r="G14" s="11"/>
      <c r="H14" s="11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131">
        <f t="shared" si="0"/>
        <v>0</v>
      </c>
      <c r="U14" s="67"/>
      <c r="V14" s="11"/>
      <c r="W14" s="11"/>
      <c r="X14" s="11"/>
      <c r="Y14" s="11"/>
      <c r="Z14" s="11"/>
      <c r="AA14" s="11"/>
      <c r="AB14" s="131">
        <f t="shared" si="1"/>
        <v>0</v>
      </c>
      <c r="AC14" s="71"/>
      <c r="AD14" s="11"/>
      <c r="AE14" s="11"/>
      <c r="AF14" s="11"/>
      <c r="AG14" s="11"/>
      <c r="AH14" s="11"/>
      <c r="AI14" s="11"/>
      <c r="AJ14" s="131">
        <f t="shared" si="2"/>
        <v>0</v>
      </c>
      <c r="AL14" s="11"/>
      <c r="AM14" s="11"/>
      <c r="AN14" s="11"/>
      <c r="AO14" s="11"/>
      <c r="AP14" s="11"/>
      <c r="AQ14" s="11"/>
      <c r="AR14" s="131">
        <f t="shared" si="3"/>
        <v>0</v>
      </c>
      <c r="AT14" s="11"/>
      <c r="AU14" s="11"/>
      <c r="AV14" s="11"/>
      <c r="AW14" s="11"/>
      <c r="AX14" s="11"/>
      <c r="AY14" s="11"/>
      <c r="AZ14" s="131">
        <f t="shared" si="4"/>
        <v>0</v>
      </c>
      <c r="BB14" s="11"/>
      <c r="BC14" s="11"/>
      <c r="BD14" s="11"/>
      <c r="BE14" s="11"/>
      <c r="BF14" s="11"/>
      <c r="BG14" s="11"/>
      <c r="BH14" s="131">
        <f t="shared" si="5"/>
        <v>0</v>
      </c>
      <c r="BJ14" s="11"/>
      <c r="BK14" s="11"/>
      <c r="BL14" s="11"/>
      <c r="BM14" s="11"/>
      <c r="BN14" s="11"/>
      <c r="BO14" s="11"/>
      <c r="BP14" s="131">
        <f t="shared" si="6"/>
        <v>0</v>
      </c>
      <c r="BR14" s="11"/>
      <c r="BS14" s="11"/>
      <c r="BT14" s="11"/>
      <c r="BU14" s="11"/>
      <c r="BV14" s="11"/>
      <c r="BW14" s="11"/>
      <c r="BX14" s="11"/>
      <c r="BY14" s="11"/>
      <c r="BZ14" s="138">
        <f t="shared" si="7"/>
        <v>0</v>
      </c>
      <c r="CB14" s="7"/>
      <c r="CC14" s="7"/>
      <c r="CD14" s="10"/>
      <c r="CE14" s="7"/>
      <c r="CG14" s="2"/>
    </row>
    <row r="15" spans="1:85" ht="21" x14ac:dyDescent="0.25">
      <c r="A15" s="7" t="s">
        <v>18</v>
      </c>
      <c r="B15" s="7" t="s">
        <v>41</v>
      </c>
      <c r="C15" s="11">
        <v>44337</v>
      </c>
      <c r="D15" s="62"/>
      <c r="E15" s="62"/>
      <c r="F15" s="62"/>
      <c r="G15" s="62"/>
      <c r="H15" s="62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131">
        <f t="shared" si="0"/>
        <v>0</v>
      </c>
      <c r="U15" s="67"/>
      <c r="V15" s="62"/>
      <c r="W15" s="62"/>
      <c r="X15" s="62"/>
      <c r="Y15" s="62"/>
      <c r="Z15" s="62"/>
      <c r="AA15" s="62"/>
      <c r="AB15" s="131">
        <f t="shared" si="1"/>
        <v>0</v>
      </c>
      <c r="AC15" s="71"/>
      <c r="AD15" s="62"/>
      <c r="AE15" s="62"/>
      <c r="AF15" s="62"/>
      <c r="AG15" s="62"/>
      <c r="AH15" s="62"/>
      <c r="AI15" s="62"/>
      <c r="AJ15" s="131">
        <f t="shared" si="2"/>
        <v>0</v>
      </c>
      <c r="AL15" s="62"/>
      <c r="AM15" s="62"/>
      <c r="AN15" s="62"/>
      <c r="AO15" s="62"/>
      <c r="AP15" s="62"/>
      <c r="AQ15" s="62"/>
      <c r="AR15" s="131">
        <f t="shared" si="3"/>
        <v>0</v>
      </c>
      <c r="AT15" s="62"/>
      <c r="AU15" s="62"/>
      <c r="AV15" s="62"/>
      <c r="AW15" s="62"/>
      <c r="AX15" s="62"/>
      <c r="AY15" s="62"/>
      <c r="AZ15" s="131">
        <f t="shared" si="4"/>
        <v>0</v>
      </c>
      <c r="BB15" s="62"/>
      <c r="BC15" s="62"/>
      <c r="BD15" s="62"/>
      <c r="BE15" s="62"/>
      <c r="BF15" s="62"/>
      <c r="BG15" s="62"/>
      <c r="BH15" s="131">
        <f t="shared" si="5"/>
        <v>0</v>
      </c>
      <c r="BJ15" s="62"/>
      <c r="BK15" s="62"/>
      <c r="BL15" s="62"/>
      <c r="BM15" s="62"/>
      <c r="BN15" s="62"/>
      <c r="BO15" s="62"/>
      <c r="BP15" s="131">
        <f t="shared" si="6"/>
        <v>0</v>
      </c>
      <c r="BR15" s="62"/>
      <c r="BS15" s="62"/>
      <c r="BT15" s="62"/>
      <c r="BU15" s="62"/>
      <c r="BV15" s="62"/>
      <c r="BW15" s="62"/>
      <c r="BX15" s="62"/>
      <c r="BY15" s="62"/>
      <c r="BZ15" s="138">
        <f t="shared" si="7"/>
        <v>0</v>
      </c>
      <c r="CB15" s="7" t="s">
        <v>35</v>
      </c>
      <c r="CC15" s="7" t="s">
        <v>35</v>
      </c>
      <c r="CD15" s="7" t="s">
        <v>35</v>
      </c>
      <c r="CE15" s="7"/>
      <c r="CG15" s="2"/>
    </row>
    <row r="16" spans="1:85" ht="21" x14ac:dyDescent="0.25">
      <c r="A16" s="7" t="s">
        <v>19</v>
      </c>
      <c r="B16" s="7" t="s">
        <v>41</v>
      </c>
      <c r="C16" s="11">
        <v>44337</v>
      </c>
      <c r="D16" s="11"/>
      <c r="E16" s="11"/>
      <c r="F16" s="11"/>
      <c r="G16" s="11"/>
      <c r="H16" s="11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131">
        <f t="shared" si="0"/>
        <v>0</v>
      </c>
      <c r="U16" s="67"/>
      <c r="V16" s="11"/>
      <c r="W16" s="11"/>
      <c r="X16" s="11"/>
      <c r="Y16" s="11"/>
      <c r="Z16" s="11"/>
      <c r="AA16" s="11"/>
      <c r="AB16" s="131">
        <f t="shared" si="1"/>
        <v>0</v>
      </c>
      <c r="AC16" s="71"/>
      <c r="AD16" s="11"/>
      <c r="AE16" s="11"/>
      <c r="AF16" s="11"/>
      <c r="AG16" s="11"/>
      <c r="AH16" s="11"/>
      <c r="AI16" s="11"/>
      <c r="AJ16" s="131">
        <f t="shared" si="2"/>
        <v>0</v>
      </c>
      <c r="AL16" s="11"/>
      <c r="AM16" s="11"/>
      <c r="AN16" s="11"/>
      <c r="AO16" s="11"/>
      <c r="AP16" s="11"/>
      <c r="AQ16" s="11"/>
      <c r="AR16" s="131">
        <f t="shared" si="3"/>
        <v>0</v>
      </c>
      <c r="AT16" s="11"/>
      <c r="AU16" s="11"/>
      <c r="AV16" s="11"/>
      <c r="AW16" s="11"/>
      <c r="AX16" s="11"/>
      <c r="AY16" s="11"/>
      <c r="AZ16" s="131">
        <f t="shared" si="4"/>
        <v>0</v>
      </c>
      <c r="BB16" s="11"/>
      <c r="BC16" s="11"/>
      <c r="BD16" s="11"/>
      <c r="BE16" s="11"/>
      <c r="BF16" s="11"/>
      <c r="BG16" s="11"/>
      <c r="BH16" s="131">
        <f t="shared" si="5"/>
        <v>0</v>
      </c>
      <c r="BJ16" s="11"/>
      <c r="BK16" s="11"/>
      <c r="BL16" s="11"/>
      <c r="BM16" s="11"/>
      <c r="BN16" s="11"/>
      <c r="BO16" s="11"/>
      <c r="BP16" s="131">
        <f t="shared" si="6"/>
        <v>0</v>
      </c>
      <c r="BR16" s="11"/>
      <c r="BS16" s="11"/>
      <c r="BT16" s="11"/>
      <c r="BU16" s="11"/>
      <c r="BV16" s="11"/>
      <c r="BW16" s="11"/>
      <c r="BX16" s="11"/>
      <c r="BY16" s="11"/>
      <c r="BZ16" s="138">
        <f t="shared" si="7"/>
        <v>0</v>
      </c>
      <c r="CB16" s="7" t="s">
        <v>34</v>
      </c>
      <c r="CC16" s="7" t="s">
        <v>34</v>
      </c>
      <c r="CD16" s="7" t="s">
        <v>34</v>
      </c>
      <c r="CE16" s="7"/>
      <c r="CG16" s="2"/>
    </row>
    <row r="17" spans="1:85" ht="21" x14ac:dyDescent="0.25">
      <c r="A17" s="7" t="s">
        <v>20</v>
      </c>
      <c r="B17" s="7" t="s">
        <v>41</v>
      </c>
      <c r="C17" s="11">
        <v>44337</v>
      </c>
      <c r="D17" s="11"/>
      <c r="E17" s="11"/>
      <c r="F17" s="11"/>
      <c r="G17" s="11"/>
      <c r="H17" s="11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131">
        <f t="shared" si="0"/>
        <v>0</v>
      </c>
      <c r="U17" s="67"/>
      <c r="V17" s="11"/>
      <c r="W17" s="11"/>
      <c r="X17" s="11"/>
      <c r="Y17" s="11"/>
      <c r="Z17" s="11"/>
      <c r="AA17" s="11"/>
      <c r="AB17" s="131">
        <f t="shared" si="1"/>
        <v>0</v>
      </c>
      <c r="AC17" s="71"/>
      <c r="AD17" s="11"/>
      <c r="AE17" s="11"/>
      <c r="AF17" s="11"/>
      <c r="AG17" s="11"/>
      <c r="AH17" s="11"/>
      <c r="AI17" s="11"/>
      <c r="AJ17" s="131">
        <f t="shared" si="2"/>
        <v>0</v>
      </c>
      <c r="AL17" s="11"/>
      <c r="AM17" s="11"/>
      <c r="AN17" s="11"/>
      <c r="AO17" s="11"/>
      <c r="AP17" s="11"/>
      <c r="AQ17" s="11"/>
      <c r="AR17" s="131">
        <f t="shared" si="3"/>
        <v>0</v>
      </c>
      <c r="AT17" s="11"/>
      <c r="AU17" s="11"/>
      <c r="AV17" s="11"/>
      <c r="AW17" s="11"/>
      <c r="AX17" s="11"/>
      <c r="AY17" s="11"/>
      <c r="AZ17" s="131">
        <f t="shared" si="4"/>
        <v>0</v>
      </c>
      <c r="BB17" s="11"/>
      <c r="BC17" s="11"/>
      <c r="BD17" s="11"/>
      <c r="BE17" s="11"/>
      <c r="BF17" s="11"/>
      <c r="BG17" s="11"/>
      <c r="BH17" s="131">
        <f t="shared" si="5"/>
        <v>0</v>
      </c>
      <c r="BJ17" s="11"/>
      <c r="BK17" s="11"/>
      <c r="BL17" s="11"/>
      <c r="BM17" s="11"/>
      <c r="BN17" s="11"/>
      <c r="BO17" s="11"/>
      <c r="BP17" s="131">
        <f t="shared" si="6"/>
        <v>0</v>
      </c>
      <c r="BR17" s="11"/>
      <c r="BS17" s="11"/>
      <c r="BT17" s="11"/>
      <c r="BU17" s="11"/>
      <c r="BV17" s="11"/>
      <c r="BW17" s="11"/>
      <c r="BX17" s="11"/>
      <c r="BY17" s="11"/>
      <c r="BZ17" s="138">
        <f t="shared" si="7"/>
        <v>0</v>
      </c>
      <c r="CB17" s="7" t="s">
        <v>34</v>
      </c>
      <c r="CC17" s="7" t="s">
        <v>34</v>
      </c>
      <c r="CD17" s="7" t="s">
        <v>34</v>
      </c>
      <c r="CE17" s="7"/>
      <c r="CG17" s="2"/>
    </row>
    <row r="18" spans="1:85" ht="21" x14ac:dyDescent="0.25">
      <c r="A18" s="7" t="s">
        <v>21</v>
      </c>
      <c r="B18" s="7" t="s">
        <v>41</v>
      </c>
      <c r="C18" s="11">
        <v>44337</v>
      </c>
      <c r="D18" s="11"/>
      <c r="E18" s="73"/>
      <c r="F18" s="11"/>
      <c r="G18" s="11"/>
      <c r="H18" s="11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131">
        <f t="shared" si="0"/>
        <v>0</v>
      </c>
      <c r="U18" s="67"/>
      <c r="V18" s="11"/>
      <c r="W18" s="73"/>
      <c r="X18" s="11"/>
      <c r="Y18" s="11"/>
      <c r="Z18" s="11"/>
      <c r="AA18" s="11"/>
      <c r="AB18" s="131">
        <f t="shared" si="1"/>
        <v>0</v>
      </c>
      <c r="AC18" s="71"/>
      <c r="AD18" s="11"/>
      <c r="AE18" s="73"/>
      <c r="AF18" s="11"/>
      <c r="AG18" s="11"/>
      <c r="AH18" s="11"/>
      <c r="AI18" s="11"/>
      <c r="AJ18" s="131">
        <f t="shared" si="2"/>
        <v>0</v>
      </c>
      <c r="AL18" s="11"/>
      <c r="AM18" s="73"/>
      <c r="AN18" s="11"/>
      <c r="AO18" s="11"/>
      <c r="AP18" s="11"/>
      <c r="AQ18" s="11"/>
      <c r="AR18" s="131">
        <f t="shared" si="3"/>
        <v>0</v>
      </c>
      <c r="AT18" s="11"/>
      <c r="AU18" s="73"/>
      <c r="AV18" s="11"/>
      <c r="AW18" s="11"/>
      <c r="AX18" s="11"/>
      <c r="AY18" s="11"/>
      <c r="AZ18" s="131">
        <f t="shared" si="4"/>
        <v>0</v>
      </c>
      <c r="BB18" s="11"/>
      <c r="BC18" s="73"/>
      <c r="BD18" s="11"/>
      <c r="BE18" s="11"/>
      <c r="BF18" s="11"/>
      <c r="BG18" s="11"/>
      <c r="BH18" s="131">
        <f t="shared" si="5"/>
        <v>0</v>
      </c>
      <c r="BJ18" s="11"/>
      <c r="BK18" s="73"/>
      <c r="BL18" s="11"/>
      <c r="BM18" s="11"/>
      <c r="BN18" s="11"/>
      <c r="BO18" s="11"/>
      <c r="BP18" s="131">
        <f t="shared" si="6"/>
        <v>0</v>
      </c>
      <c r="BR18" s="11"/>
      <c r="BS18" s="73"/>
      <c r="BT18" s="11"/>
      <c r="BU18" s="11"/>
      <c r="BV18" s="11"/>
      <c r="BW18" s="11"/>
      <c r="BX18" s="11"/>
      <c r="BY18" s="11"/>
      <c r="BZ18" s="138">
        <f t="shared" si="7"/>
        <v>0</v>
      </c>
      <c r="CB18" s="7" t="s">
        <v>34</v>
      </c>
      <c r="CC18" s="7" t="s">
        <v>34</v>
      </c>
      <c r="CD18" s="7" t="s">
        <v>34</v>
      </c>
      <c r="CE18" s="7"/>
      <c r="CG18" s="2"/>
    </row>
    <row r="19" spans="1:85" ht="21" x14ac:dyDescent="0.25">
      <c r="A19" s="7" t="s">
        <v>22</v>
      </c>
      <c r="B19" s="7" t="s">
        <v>41</v>
      </c>
      <c r="C19" s="11">
        <v>44337</v>
      </c>
      <c r="D19" s="60"/>
      <c r="E19" s="60"/>
      <c r="F19" s="60"/>
      <c r="G19" s="60"/>
      <c r="H19" s="60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131">
        <f t="shared" si="0"/>
        <v>0</v>
      </c>
      <c r="U19" s="67"/>
      <c r="V19" s="60"/>
      <c r="W19" s="60"/>
      <c r="X19" s="60"/>
      <c r="Y19" s="60"/>
      <c r="Z19" s="60"/>
      <c r="AA19" s="60"/>
      <c r="AB19" s="131">
        <f t="shared" si="1"/>
        <v>0</v>
      </c>
      <c r="AC19" s="71"/>
      <c r="AD19" s="60"/>
      <c r="AE19" s="60"/>
      <c r="AF19" s="60"/>
      <c r="AG19" s="60"/>
      <c r="AH19" s="60"/>
      <c r="AI19" s="60"/>
      <c r="AJ19" s="131">
        <f t="shared" si="2"/>
        <v>0</v>
      </c>
      <c r="AL19" s="60"/>
      <c r="AM19" s="60"/>
      <c r="AN19" s="60"/>
      <c r="AO19" s="60"/>
      <c r="AP19" s="60"/>
      <c r="AQ19" s="60"/>
      <c r="AR19" s="131">
        <f t="shared" si="3"/>
        <v>0</v>
      </c>
      <c r="AT19" s="60"/>
      <c r="AU19" s="60"/>
      <c r="AV19" s="60"/>
      <c r="AW19" s="60"/>
      <c r="AX19" s="60"/>
      <c r="AY19" s="60"/>
      <c r="AZ19" s="131">
        <f t="shared" si="4"/>
        <v>0</v>
      </c>
      <c r="BB19" s="60"/>
      <c r="BC19" s="60"/>
      <c r="BD19" s="60"/>
      <c r="BE19" s="60"/>
      <c r="BF19" s="60"/>
      <c r="BG19" s="60"/>
      <c r="BH19" s="131">
        <f t="shared" si="5"/>
        <v>0</v>
      </c>
      <c r="BJ19" s="60"/>
      <c r="BK19" s="60"/>
      <c r="BL19" s="60"/>
      <c r="BM19" s="60"/>
      <c r="BN19" s="60"/>
      <c r="BO19" s="60"/>
      <c r="BP19" s="131">
        <f t="shared" si="6"/>
        <v>0</v>
      </c>
      <c r="BR19" s="60"/>
      <c r="BS19" s="60"/>
      <c r="BT19" s="60"/>
      <c r="BU19" s="60"/>
      <c r="BV19" s="60"/>
      <c r="BW19" s="60"/>
      <c r="BX19" s="60"/>
      <c r="BY19" s="60"/>
      <c r="BZ19" s="138">
        <f t="shared" si="7"/>
        <v>0</v>
      </c>
      <c r="CB19" s="7"/>
      <c r="CC19" s="7"/>
      <c r="CD19" s="7"/>
      <c r="CE19" s="7"/>
      <c r="CG19" s="2"/>
    </row>
    <row r="20" spans="1:85" ht="21" x14ac:dyDescent="0.25">
      <c r="A20" s="7" t="s">
        <v>23</v>
      </c>
      <c r="B20" s="7" t="s">
        <v>41</v>
      </c>
      <c r="C20" s="11">
        <v>44337</v>
      </c>
      <c r="D20" s="11"/>
      <c r="E20" s="11"/>
      <c r="F20" s="11"/>
      <c r="G20" s="11"/>
      <c r="H20" s="11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131">
        <f t="shared" si="0"/>
        <v>0</v>
      </c>
      <c r="U20" s="67"/>
      <c r="V20" s="11"/>
      <c r="W20" s="11"/>
      <c r="X20" s="11"/>
      <c r="Y20" s="11"/>
      <c r="Z20" s="11"/>
      <c r="AA20" s="11"/>
      <c r="AB20" s="131">
        <f t="shared" si="1"/>
        <v>0</v>
      </c>
      <c r="AC20" s="71"/>
      <c r="AD20" s="11"/>
      <c r="AE20" s="11"/>
      <c r="AF20" s="11"/>
      <c r="AG20" s="11"/>
      <c r="AH20" s="11"/>
      <c r="AI20" s="11"/>
      <c r="AJ20" s="131">
        <f t="shared" si="2"/>
        <v>0</v>
      </c>
      <c r="AL20" s="11"/>
      <c r="AM20" s="11"/>
      <c r="AN20" s="11"/>
      <c r="AO20" s="11"/>
      <c r="AP20" s="11"/>
      <c r="AQ20" s="11"/>
      <c r="AR20" s="131">
        <f t="shared" si="3"/>
        <v>0</v>
      </c>
      <c r="AT20" s="11"/>
      <c r="AU20" s="11"/>
      <c r="AV20" s="11"/>
      <c r="AW20" s="11"/>
      <c r="AX20" s="11"/>
      <c r="AY20" s="11"/>
      <c r="AZ20" s="131">
        <f t="shared" si="4"/>
        <v>0</v>
      </c>
      <c r="BB20" s="11"/>
      <c r="BC20" s="11"/>
      <c r="BD20" s="11"/>
      <c r="BE20" s="11"/>
      <c r="BF20" s="11"/>
      <c r="BG20" s="11"/>
      <c r="BH20" s="131">
        <f t="shared" si="5"/>
        <v>0</v>
      </c>
      <c r="BJ20" s="11"/>
      <c r="BK20" s="11"/>
      <c r="BL20" s="11"/>
      <c r="BM20" s="11"/>
      <c r="BN20" s="11"/>
      <c r="BO20" s="11"/>
      <c r="BP20" s="131">
        <f t="shared" si="6"/>
        <v>0</v>
      </c>
      <c r="BR20" s="11"/>
      <c r="BS20" s="11"/>
      <c r="BT20" s="11"/>
      <c r="BU20" s="11"/>
      <c r="BV20" s="11"/>
      <c r="BW20" s="11"/>
      <c r="BX20" s="11"/>
      <c r="BY20" s="11"/>
      <c r="BZ20" s="138">
        <f t="shared" si="7"/>
        <v>0</v>
      </c>
      <c r="CB20" s="7"/>
      <c r="CC20" s="7"/>
      <c r="CD20" s="7"/>
      <c r="CE20" s="7"/>
      <c r="CG20" s="2"/>
    </row>
    <row r="21" spans="1:85" ht="21" x14ac:dyDescent="0.25">
      <c r="A21" s="7" t="s">
        <v>24</v>
      </c>
      <c r="B21" s="7" t="s">
        <v>41</v>
      </c>
      <c r="C21" s="11">
        <v>44337</v>
      </c>
      <c r="D21" s="62"/>
      <c r="E21" s="62"/>
      <c r="F21" s="62"/>
      <c r="G21" s="62"/>
      <c r="H21" s="62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131">
        <f t="shared" si="0"/>
        <v>0</v>
      </c>
      <c r="U21" s="67"/>
      <c r="V21" s="62"/>
      <c r="W21" s="62"/>
      <c r="X21" s="62"/>
      <c r="Y21" s="62"/>
      <c r="Z21" s="62"/>
      <c r="AA21" s="62"/>
      <c r="AB21" s="131">
        <f t="shared" si="1"/>
        <v>0</v>
      </c>
      <c r="AC21" s="71"/>
      <c r="AD21" s="62"/>
      <c r="AE21" s="62"/>
      <c r="AF21" s="62"/>
      <c r="AG21" s="62"/>
      <c r="AH21" s="62"/>
      <c r="AI21" s="62"/>
      <c r="AJ21" s="131">
        <f t="shared" si="2"/>
        <v>0</v>
      </c>
      <c r="AL21" s="62"/>
      <c r="AM21" s="62"/>
      <c r="AN21" s="62"/>
      <c r="AO21" s="62"/>
      <c r="AP21" s="62"/>
      <c r="AQ21" s="62"/>
      <c r="AR21" s="131">
        <f t="shared" si="3"/>
        <v>0</v>
      </c>
      <c r="AT21" s="62"/>
      <c r="AU21" s="62"/>
      <c r="AV21" s="62"/>
      <c r="AW21" s="62"/>
      <c r="AX21" s="62"/>
      <c r="AY21" s="62"/>
      <c r="AZ21" s="131">
        <f t="shared" si="4"/>
        <v>0</v>
      </c>
      <c r="BB21" s="62"/>
      <c r="BC21" s="62"/>
      <c r="BD21" s="62"/>
      <c r="BE21" s="62"/>
      <c r="BF21" s="62"/>
      <c r="BG21" s="62"/>
      <c r="BH21" s="131">
        <f t="shared" si="5"/>
        <v>0</v>
      </c>
      <c r="BJ21" s="62"/>
      <c r="BK21" s="62"/>
      <c r="BL21" s="62"/>
      <c r="BM21" s="62"/>
      <c r="BN21" s="62"/>
      <c r="BO21" s="62"/>
      <c r="BP21" s="131">
        <f t="shared" si="6"/>
        <v>0</v>
      </c>
      <c r="BR21" s="62"/>
      <c r="BS21" s="62"/>
      <c r="BT21" s="62"/>
      <c r="BU21" s="62"/>
      <c r="BV21" s="62"/>
      <c r="BW21" s="62"/>
      <c r="BX21" s="62"/>
      <c r="BY21" s="62"/>
      <c r="BZ21" s="138">
        <f t="shared" si="7"/>
        <v>0</v>
      </c>
      <c r="CB21" s="7"/>
      <c r="CC21" s="7"/>
      <c r="CD21" s="7"/>
      <c r="CE21" s="7"/>
      <c r="CG21" s="2"/>
    </row>
    <row r="22" spans="1:85" ht="21" x14ac:dyDescent="0.25">
      <c r="A22" s="7" t="s">
        <v>25</v>
      </c>
      <c r="B22" s="7" t="s">
        <v>41</v>
      </c>
      <c r="C22" s="11">
        <v>44337</v>
      </c>
      <c r="D22" s="11"/>
      <c r="E22" s="11"/>
      <c r="F22" s="11"/>
      <c r="G22" s="11"/>
      <c r="H22" s="11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31">
        <f t="shared" si="0"/>
        <v>0</v>
      </c>
      <c r="U22" s="67"/>
      <c r="V22" s="11"/>
      <c r="W22" s="11"/>
      <c r="X22" s="11"/>
      <c r="Y22" s="11"/>
      <c r="Z22" s="11"/>
      <c r="AA22" s="11"/>
      <c r="AB22" s="131">
        <f t="shared" si="1"/>
        <v>0</v>
      </c>
      <c r="AC22" s="71"/>
      <c r="AD22" s="11"/>
      <c r="AE22" s="11"/>
      <c r="AF22" s="11"/>
      <c r="AG22" s="11"/>
      <c r="AH22" s="11"/>
      <c r="AI22" s="11"/>
      <c r="AJ22" s="131">
        <f t="shared" si="2"/>
        <v>0</v>
      </c>
      <c r="AL22" s="11"/>
      <c r="AM22" s="11"/>
      <c r="AN22" s="11"/>
      <c r="AO22" s="11"/>
      <c r="AP22" s="11"/>
      <c r="AQ22" s="11"/>
      <c r="AR22" s="131">
        <f t="shared" si="3"/>
        <v>0</v>
      </c>
      <c r="AT22" s="11"/>
      <c r="AU22" s="11"/>
      <c r="AV22" s="11"/>
      <c r="AW22" s="11"/>
      <c r="AX22" s="11"/>
      <c r="AY22" s="11"/>
      <c r="AZ22" s="131">
        <f t="shared" si="4"/>
        <v>0</v>
      </c>
      <c r="BB22" s="11"/>
      <c r="BC22" s="11"/>
      <c r="BD22" s="11"/>
      <c r="BE22" s="11"/>
      <c r="BF22" s="11"/>
      <c r="BG22" s="11"/>
      <c r="BH22" s="131">
        <f t="shared" si="5"/>
        <v>0</v>
      </c>
      <c r="BJ22" s="11"/>
      <c r="BK22" s="11"/>
      <c r="BL22" s="11"/>
      <c r="BM22" s="11"/>
      <c r="BN22" s="11"/>
      <c r="BO22" s="11"/>
      <c r="BP22" s="131">
        <f t="shared" si="6"/>
        <v>0</v>
      </c>
      <c r="BR22" s="11"/>
      <c r="BS22" s="11"/>
      <c r="BT22" s="11"/>
      <c r="BU22" s="11"/>
      <c r="BV22" s="11"/>
      <c r="BW22" s="11"/>
      <c r="BX22" s="11"/>
      <c r="BY22" s="11"/>
      <c r="BZ22" s="138">
        <f t="shared" si="7"/>
        <v>0</v>
      </c>
      <c r="CB22" s="7"/>
      <c r="CC22" s="7"/>
      <c r="CD22" s="7"/>
      <c r="CE22" s="7"/>
      <c r="CG22" s="2"/>
    </row>
    <row r="23" spans="1:85" ht="21" x14ac:dyDescent="0.25">
      <c r="A23" s="7" t="s">
        <v>26</v>
      </c>
      <c r="B23" s="7" t="s">
        <v>41</v>
      </c>
      <c r="C23" s="11">
        <v>44337</v>
      </c>
      <c r="D23" s="11"/>
      <c r="E23" s="11"/>
      <c r="F23" s="11"/>
      <c r="G23" s="11"/>
      <c r="H23" s="11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131">
        <f t="shared" si="0"/>
        <v>0</v>
      </c>
      <c r="U23" s="67"/>
      <c r="V23" s="11"/>
      <c r="W23" s="11"/>
      <c r="X23" s="11"/>
      <c r="Y23" s="11"/>
      <c r="Z23" s="11"/>
      <c r="AA23" s="11"/>
      <c r="AB23" s="131">
        <f t="shared" si="1"/>
        <v>0</v>
      </c>
      <c r="AC23" s="71"/>
      <c r="AD23" s="11"/>
      <c r="AE23" s="11"/>
      <c r="AF23" s="11"/>
      <c r="AG23" s="11"/>
      <c r="AH23" s="11"/>
      <c r="AI23" s="11"/>
      <c r="AJ23" s="131">
        <f t="shared" si="2"/>
        <v>0</v>
      </c>
      <c r="AL23" s="11"/>
      <c r="AM23" s="11"/>
      <c r="AN23" s="11"/>
      <c r="AO23" s="11"/>
      <c r="AP23" s="11"/>
      <c r="AQ23" s="11"/>
      <c r="AR23" s="131">
        <f t="shared" si="3"/>
        <v>0</v>
      </c>
      <c r="AT23" s="11"/>
      <c r="AU23" s="11"/>
      <c r="AV23" s="11"/>
      <c r="AW23" s="11"/>
      <c r="AX23" s="11"/>
      <c r="AY23" s="11"/>
      <c r="AZ23" s="131">
        <f t="shared" si="4"/>
        <v>0</v>
      </c>
      <c r="BB23" s="11"/>
      <c r="BC23" s="11"/>
      <c r="BD23" s="11"/>
      <c r="BE23" s="11"/>
      <c r="BF23" s="11"/>
      <c r="BG23" s="11"/>
      <c r="BH23" s="131">
        <f t="shared" si="5"/>
        <v>0</v>
      </c>
      <c r="BJ23" s="11"/>
      <c r="BK23" s="11"/>
      <c r="BL23" s="11"/>
      <c r="BM23" s="11"/>
      <c r="BN23" s="11"/>
      <c r="BO23" s="11"/>
      <c r="BP23" s="131">
        <f t="shared" si="6"/>
        <v>0</v>
      </c>
      <c r="BR23" s="11"/>
      <c r="BS23" s="11"/>
      <c r="BT23" s="11"/>
      <c r="BU23" s="11"/>
      <c r="BV23" s="11"/>
      <c r="BW23" s="11"/>
      <c r="BX23" s="11"/>
      <c r="BY23" s="11"/>
      <c r="BZ23" s="138">
        <f t="shared" si="7"/>
        <v>0</v>
      </c>
      <c r="CB23" s="7"/>
      <c r="CC23" s="7"/>
      <c r="CD23" s="7"/>
      <c r="CE23" s="7"/>
      <c r="CG23" s="2"/>
    </row>
    <row r="24" spans="1:85" ht="21" x14ac:dyDescent="0.25">
      <c r="A24" s="7" t="s">
        <v>27</v>
      </c>
      <c r="B24" s="7" t="s">
        <v>41</v>
      </c>
      <c r="C24" s="11">
        <v>44337</v>
      </c>
      <c r="D24" s="11"/>
      <c r="E24" s="73"/>
      <c r="F24" s="11"/>
      <c r="G24" s="11"/>
      <c r="H24" s="11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131">
        <f t="shared" si="0"/>
        <v>0</v>
      </c>
      <c r="U24" s="67"/>
      <c r="V24" s="11"/>
      <c r="W24" s="73"/>
      <c r="X24" s="11"/>
      <c r="Y24" s="11"/>
      <c r="Z24" s="11"/>
      <c r="AA24" s="11"/>
      <c r="AB24" s="131">
        <f t="shared" si="1"/>
        <v>0</v>
      </c>
      <c r="AC24" s="71"/>
      <c r="AD24" s="11"/>
      <c r="AE24" s="73"/>
      <c r="AF24" s="11"/>
      <c r="AG24" s="11"/>
      <c r="AH24" s="11"/>
      <c r="AI24" s="11"/>
      <c r="AJ24" s="131">
        <f t="shared" si="2"/>
        <v>0</v>
      </c>
      <c r="AL24" s="11"/>
      <c r="AM24" s="73"/>
      <c r="AN24" s="11"/>
      <c r="AO24" s="11"/>
      <c r="AP24" s="11"/>
      <c r="AQ24" s="11"/>
      <c r="AR24" s="131">
        <f t="shared" si="3"/>
        <v>0</v>
      </c>
      <c r="AT24" s="11"/>
      <c r="AU24" s="73"/>
      <c r="AV24" s="11"/>
      <c r="AW24" s="11"/>
      <c r="AX24" s="11"/>
      <c r="AY24" s="11"/>
      <c r="AZ24" s="131">
        <f t="shared" si="4"/>
        <v>0</v>
      </c>
      <c r="BB24" s="11"/>
      <c r="BC24" s="73"/>
      <c r="BD24" s="11"/>
      <c r="BE24" s="11"/>
      <c r="BF24" s="11"/>
      <c r="BG24" s="11"/>
      <c r="BH24" s="131">
        <f t="shared" si="5"/>
        <v>0</v>
      </c>
      <c r="BJ24" s="11"/>
      <c r="BK24" s="73"/>
      <c r="BL24" s="11"/>
      <c r="BM24" s="11"/>
      <c r="BN24" s="11"/>
      <c r="BO24" s="11"/>
      <c r="BP24" s="131">
        <f t="shared" si="6"/>
        <v>0</v>
      </c>
      <c r="BR24" s="11"/>
      <c r="BS24" s="73"/>
      <c r="BT24" s="11"/>
      <c r="BU24" s="11"/>
      <c r="BV24" s="11"/>
      <c r="BW24" s="11"/>
      <c r="BX24" s="11"/>
      <c r="BY24" s="11"/>
      <c r="BZ24" s="138">
        <f t="shared" si="7"/>
        <v>0</v>
      </c>
      <c r="CB24" s="7"/>
      <c r="CC24" s="7"/>
      <c r="CD24" s="7"/>
      <c r="CE24" s="7"/>
      <c r="CG24" s="2"/>
    </row>
    <row r="25" spans="1:85" ht="21" x14ac:dyDescent="0.25">
      <c r="A25" s="7" t="s">
        <v>28</v>
      </c>
      <c r="B25" s="7" t="s">
        <v>41</v>
      </c>
      <c r="C25" s="11">
        <v>44337</v>
      </c>
      <c r="D25" s="60"/>
      <c r="E25" s="60"/>
      <c r="F25" s="60"/>
      <c r="G25" s="60"/>
      <c r="H25" s="60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131">
        <f t="shared" si="0"/>
        <v>0</v>
      </c>
      <c r="U25" s="67"/>
      <c r="V25" s="60"/>
      <c r="W25" s="60"/>
      <c r="X25" s="60"/>
      <c r="Y25" s="60"/>
      <c r="Z25" s="60"/>
      <c r="AA25" s="60"/>
      <c r="AB25" s="131">
        <f t="shared" si="1"/>
        <v>0</v>
      </c>
      <c r="AC25" s="71"/>
      <c r="AD25" s="60"/>
      <c r="AE25" s="60"/>
      <c r="AF25" s="60"/>
      <c r="AG25" s="60"/>
      <c r="AH25" s="60"/>
      <c r="AI25" s="60"/>
      <c r="AJ25" s="131">
        <f t="shared" si="2"/>
        <v>0</v>
      </c>
      <c r="AL25" s="60"/>
      <c r="AM25" s="60"/>
      <c r="AN25" s="60"/>
      <c r="AO25" s="60"/>
      <c r="AP25" s="60"/>
      <c r="AQ25" s="60"/>
      <c r="AR25" s="131">
        <f t="shared" si="3"/>
        <v>0</v>
      </c>
      <c r="AT25" s="60"/>
      <c r="AU25" s="60"/>
      <c r="AV25" s="60"/>
      <c r="AW25" s="60"/>
      <c r="AX25" s="60"/>
      <c r="AY25" s="60"/>
      <c r="AZ25" s="131">
        <f t="shared" si="4"/>
        <v>0</v>
      </c>
      <c r="BB25" s="60"/>
      <c r="BC25" s="60"/>
      <c r="BD25" s="60"/>
      <c r="BE25" s="60"/>
      <c r="BF25" s="60"/>
      <c r="BG25" s="60"/>
      <c r="BH25" s="131">
        <f t="shared" si="5"/>
        <v>0</v>
      </c>
      <c r="BJ25" s="60"/>
      <c r="BK25" s="60"/>
      <c r="BL25" s="60"/>
      <c r="BM25" s="60"/>
      <c r="BN25" s="60"/>
      <c r="BO25" s="60"/>
      <c r="BP25" s="131">
        <f t="shared" si="6"/>
        <v>0</v>
      </c>
      <c r="BR25" s="60"/>
      <c r="BS25" s="60"/>
      <c r="BT25" s="60"/>
      <c r="BU25" s="60"/>
      <c r="BV25" s="60"/>
      <c r="BW25" s="60"/>
      <c r="BX25" s="60"/>
      <c r="BY25" s="60"/>
      <c r="BZ25" s="138">
        <f t="shared" si="7"/>
        <v>0</v>
      </c>
      <c r="CB25" s="7"/>
      <c r="CC25" s="7"/>
      <c r="CD25" s="7"/>
      <c r="CE25" s="7"/>
      <c r="CG25" s="2"/>
    </row>
    <row r="26" spans="1:85" ht="21" x14ac:dyDescent="0.25">
      <c r="A26" s="7" t="s">
        <v>29</v>
      </c>
      <c r="B26" s="7" t="s">
        <v>41</v>
      </c>
      <c r="C26" s="11">
        <v>44337</v>
      </c>
      <c r="D26" s="11"/>
      <c r="E26" s="11"/>
      <c r="F26" s="11"/>
      <c r="G26" s="11"/>
      <c r="H26" s="1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131">
        <f t="shared" si="0"/>
        <v>0</v>
      </c>
      <c r="U26" s="67"/>
      <c r="V26" s="11"/>
      <c r="W26" s="11"/>
      <c r="X26" s="11"/>
      <c r="Y26" s="11"/>
      <c r="Z26" s="11"/>
      <c r="AA26" s="11"/>
      <c r="AB26" s="131">
        <f t="shared" si="1"/>
        <v>0</v>
      </c>
      <c r="AC26" s="71"/>
      <c r="AD26" s="11"/>
      <c r="AE26" s="11"/>
      <c r="AF26" s="11"/>
      <c r="AG26" s="11"/>
      <c r="AH26" s="11"/>
      <c r="AI26" s="11"/>
      <c r="AJ26" s="131">
        <f t="shared" si="2"/>
        <v>0</v>
      </c>
      <c r="AL26" s="11"/>
      <c r="AM26" s="11"/>
      <c r="AN26" s="11"/>
      <c r="AO26" s="11"/>
      <c r="AP26" s="11"/>
      <c r="AQ26" s="11"/>
      <c r="AR26" s="131">
        <f t="shared" si="3"/>
        <v>0</v>
      </c>
      <c r="AT26" s="11"/>
      <c r="AU26" s="11"/>
      <c r="AV26" s="11"/>
      <c r="AW26" s="11"/>
      <c r="AX26" s="11"/>
      <c r="AY26" s="11"/>
      <c r="AZ26" s="131">
        <f t="shared" si="4"/>
        <v>0</v>
      </c>
      <c r="BB26" s="11"/>
      <c r="BC26" s="11"/>
      <c r="BD26" s="11"/>
      <c r="BE26" s="11"/>
      <c r="BF26" s="11"/>
      <c r="BG26" s="11"/>
      <c r="BH26" s="131">
        <f t="shared" si="5"/>
        <v>0</v>
      </c>
      <c r="BJ26" s="11"/>
      <c r="BK26" s="11"/>
      <c r="BL26" s="11"/>
      <c r="BM26" s="11"/>
      <c r="BN26" s="11"/>
      <c r="BO26" s="11"/>
      <c r="BP26" s="131">
        <f t="shared" si="6"/>
        <v>0</v>
      </c>
      <c r="BR26" s="11"/>
      <c r="BS26" s="11"/>
      <c r="BT26" s="11"/>
      <c r="BU26" s="11"/>
      <c r="BV26" s="11"/>
      <c r="BW26" s="11"/>
      <c r="BX26" s="11"/>
      <c r="BY26" s="11"/>
      <c r="BZ26" s="138">
        <f t="shared" si="7"/>
        <v>0</v>
      </c>
      <c r="CB26" s="7"/>
      <c r="CC26" s="7"/>
      <c r="CD26" s="7"/>
      <c r="CE26" s="7"/>
      <c r="CG26" s="2"/>
    </row>
    <row r="27" spans="1:85" ht="21" x14ac:dyDescent="0.25">
      <c r="A27" s="7" t="s">
        <v>30</v>
      </c>
      <c r="B27" s="7" t="s">
        <v>41</v>
      </c>
      <c r="C27" s="11">
        <v>44337</v>
      </c>
      <c r="D27" s="62"/>
      <c r="E27" s="62"/>
      <c r="F27" s="62"/>
      <c r="G27" s="62"/>
      <c r="H27" s="62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131">
        <f t="shared" si="0"/>
        <v>0</v>
      </c>
      <c r="U27" s="67"/>
      <c r="V27" s="62"/>
      <c r="W27" s="62"/>
      <c r="X27" s="62"/>
      <c r="Y27" s="62"/>
      <c r="Z27" s="62"/>
      <c r="AA27" s="62"/>
      <c r="AB27" s="131">
        <f t="shared" si="1"/>
        <v>0</v>
      </c>
      <c r="AC27" s="71"/>
      <c r="AD27" s="62"/>
      <c r="AE27" s="62"/>
      <c r="AF27" s="62"/>
      <c r="AG27" s="62"/>
      <c r="AH27" s="62"/>
      <c r="AI27" s="62"/>
      <c r="AJ27" s="131">
        <f t="shared" si="2"/>
        <v>0</v>
      </c>
      <c r="AL27" s="62"/>
      <c r="AM27" s="62"/>
      <c r="AN27" s="62"/>
      <c r="AO27" s="62"/>
      <c r="AP27" s="62"/>
      <c r="AQ27" s="62"/>
      <c r="AR27" s="131">
        <f t="shared" si="3"/>
        <v>0</v>
      </c>
      <c r="AT27" s="62"/>
      <c r="AU27" s="62"/>
      <c r="AV27" s="62"/>
      <c r="AW27" s="62"/>
      <c r="AX27" s="62"/>
      <c r="AY27" s="62"/>
      <c r="AZ27" s="131">
        <f t="shared" si="4"/>
        <v>0</v>
      </c>
      <c r="BB27" s="62"/>
      <c r="BC27" s="62"/>
      <c r="BD27" s="62"/>
      <c r="BE27" s="62"/>
      <c r="BF27" s="62"/>
      <c r="BG27" s="62"/>
      <c r="BH27" s="131">
        <f t="shared" si="5"/>
        <v>0</v>
      </c>
      <c r="BJ27" s="62"/>
      <c r="BK27" s="62"/>
      <c r="BL27" s="62"/>
      <c r="BM27" s="62"/>
      <c r="BN27" s="62"/>
      <c r="BO27" s="62"/>
      <c r="BP27" s="131">
        <f t="shared" si="6"/>
        <v>0</v>
      </c>
      <c r="BR27" s="62"/>
      <c r="BS27" s="62"/>
      <c r="BT27" s="62"/>
      <c r="BU27" s="62"/>
      <c r="BV27" s="62"/>
      <c r="BW27" s="62"/>
      <c r="BX27" s="62"/>
      <c r="BY27" s="62"/>
      <c r="BZ27" s="138">
        <f t="shared" si="7"/>
        <v>0</v>
      </c>
      <c r="CB27" s="7"/>
      <c r="CC27" s="7"/>
      <c r="CD27" s="7"/>
      <c r="CE27" s="7"/>
      <c r="CG27" s="2"/>
    </row>
    <row r="28" spans="1:85" ht="21" x14ac:dyDescent="0.25">
      <c r="A28" s="7" t="s">
        <v>31</v>
      </c>
      <c r="B28" s="7" t="s">
        <v>41</v>
      </c>
      <c r="C28" s="11">
        <v>44337</v>
      </c>
      <c r="D28" s="11"/>
      <c r="E28" s="11"/>
      <c r="F28" s="11"/>
      <c r="G28" s="11"/>
      <c r="H28" s="11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131">
        <f t="shared" si="0"/>
        <v>0</v>
      </c>
      <c r="U28" s="67"/>
      <c r="V28" s="11"/>
      <c r="W28" s="11"/>
      <c r="X28" s="11"/>
      <c r="Y28" s="11"/>
      <c r="Z28" s="11"/>
      <c r="AA28" s="11"/>
      <c r="AB28" s="131">
        <f t="shared" si="1"/>
        <v>0</v>
      </c>
      <c r="AC28" s="71"/>
      <c r="AD28" s="11"/>
      <c r="AE28" s="11"/>
      <c r="AF28" s="11"/>
      <c r="AG28" s="11"/>
      <c r="AH28" s="11"/>
      <c r="AI28" s="11"/>
      <c r="AJ28" s="131">
        <f t="shared" si="2"/>
        <v>0</v>
      </c>
      <c r="AL28" s="11"/>
      <c r="AM28" s="11"/>
      <c r="AN28" s="11"/>
      <c r="AO28" s="11"/>
      <c r="AP28" s="11"/>
      <c r="AQ28" s="11"/>
      <c r="AR28" s="131">
        <f t="shared" si="3"/>
        <v>0</v>
      </c>
      <c r="AT28" s="11"/>
      <c r="AU28" s="11"/>
      <c r="AV28" s="11"/>
      <c r="AW28" s="11"/>
      <c r="AX28" s="11"/>
      <c r="AY28" s="11"/>
      <c r="AZ28" s="131">
        <f t="shared" si="4"/>
        <v>0</v>
      </c>
      <c r="BB28" s="11"/>
      <c r="BC28" s="11"/>
      <c r="BD28" s="11"/>
      <c r="BE28" s="11"/>
      <c r="BF28" s="11"/>
      <c r="BG28" s="11"/>
      <c r="BH28" s="131">
        <f t="shared" si="5"/>
        <v>0</v>
      </c>
      <c r="BJ28" s="11"/>
      <c r="BK28" s="11"/>
      <c r="BL28" s="11"/>
      <c r="BM28" s="11"/>
      <c r="BN28" s="11"/>
      <c r="BO28" s="11"/>
      <c r="BP28" s="131">
        <f t="shared" si="6"/>
        <v>0</v>
      </c>
      <c r="BR28" s="11"/>
      <c r="BS28" s="11"/>
      <c r="BT28" s="11"/>
      <c r="BU28" s="11"/>
      <c r="BV28" s="11"/>
      <c r="BW28" s="11"/>
      <c r="BX28" s="11"/>
      <c r="BY28" s="11"/>
      <c r="BZ28" s="138">
        <f t="shared" si="7"/>
        <v>0</v>
      </c>
      <c r="CB28" s="7"/>
      <c r="CC28" s="7"/>
      <c r="CD28" s="7" t="s">
        <v>34</v>
      </c>
      <c r="CE28" s="7"/>
      <c r="CG28" s="2"/>
    </row>
    <row r="29" spans="1:85" ht="21" x14ac:dyDescent="0.25">
      <c r="A29" s="7" t="s">
        <v>32</v>
      </c>
      <c r="B29" s="7" t="s">
        <v>41</v>
      </c>
      <c r="C29" s="11">
        <v>44337</v>
      </c>
      <c r="D29" s="62"/>
      <c r="E29" s="62"/>
      <c r="F29" s="62"/>
      <c r="G29" s="62"/>
      <c r="H29" s="62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131">
        <f t="shared" si="0"/>
        <v>0</v>
      </c>
      <c r="U29" s="67"/>
      <c r="V29" s="60"/>
      <c r="W29" s="60"/>
      <c r="X29" s="60"/>
      <c r="Y29" s="60"/>
      <c r="Z29" s="60"/>
      <c r="AA29" s="60"/>
      <c r="AB29" s="131">
        <f t="shared" si="1"/>
        <v>0</v>
      </c>
      <c r="AC29" s="71"/>
      <c r="AD29" s="60"/>
      <c r="AE29" s="60"/>
      <c r="AF29" s="60"/>
      <c r="AG29" s="60"/>
      <c r="AH29" s="60"/>
      <c r="AI29" s="60"/>
      <c r="AJ29" s="131">
        <f t="shared" si="2"/>
        <v>0</v>
      </c>
      <c r="AL29" s="60"/>
      <c r="AM29" s="60"/>
      <c r="AN29" s="60"/>
      <c r="AO29" s="60"/>
      <c r="AP29" s="60"/>
      <c r="AQ29" s="60"/>
      <c r="AR29" s="131">
        <f t="shared" si="3"/>
        <v>0</v>
      </c>
      <c r="AT29" s="60"/>
      <c r="AU29" s="60"/>
      <c r="AV29" s="60"/>
      <c r="AW29" s="60"/>
      <c r="AX29" s="60"/>
      <c r="AY29" s="60"/>
      <c r="AZ29" s="131">
        <f t="shared" si="4"/>
        <v>0</v>
      </c>
      <c r="BB29" s="60"/>
      <c r="BC29" s="60"/>
      <c r="BD29" s="60"/>
      <c r="BE29" s="60"/>
      <c r="BF29" s="60"/>
      <c r="BG29" s="60"/>
      <c r="BH29" s="131">
        <f t="shared" si="5"/>
        <v>0</v>
      </c>
      <c r="BJ29" s="60"/>
      <c r="BK29" s="60"/>
      <c r="BL29" s="60"/>
      <c r="BM29" s="60"/>
      <c r="BN29" s="60"/>
      <c r="BO29" s="60"/>
      <c r="BP29" s="131">
        <f t="shared" si="6"/>
        <v>0</v>
      </c>
      <c r="BR29" s="60"/>
      <c r="BS29" s="60"/>
      <c r="BT29" s="60"/>
      <c r="BU29" s="60"/>
      <c r="BV29" s="60"/>
      <c r="BW29" s="60"/>
      <c r="BX29" s="60"/>
      <c r="BY29" s="60"/>
      <c r="BZ29" s="138">
        <f t="shared" si="7"/>
        <v>0</v>
      </c>
      <c r="CB29" s="7"/>
      <c r="CC29" s="7"/>
      <c r="CD29" s="7"/>
      <c r="CE29" s="7"/>
      <c r="CG29" s="2"/>
    </row>
    <row r="30" spans="1:85" ht="21" x14ac:dyDescent="0.25">
      <c r="A30" s="7" t="s">
        <v>33</v>
      </c>
      <c r="B30" s="7" t="s">
        <v>41</v>
      </c>
      <c r="C30" s="11">
        <v>44337</v>
      </c>
      <c r="D30" s="11"/>
      <c r="E30" s="11"/>
      <c r="F30" s="11"/>
      <c r="G30" s="11"/>
      <c r="H30" s="11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131">
        <f t="shared" si="0"/>
        <v>0</v>
      </c>
      <c r="U30" s="67"/>
      <c r="V30" s="11"/>
      <c r="W30" s="4"/>
      <c r="X30" s="11"/>
      <c r="Y30" s="11"/>
      <c r="Z30" s="11"/>
      <c r="AA30" s="11"/>
      <c r="AB30" s="131">
        <f t="shared" si="1"/>
        <v>0</v>
      </c>
      <c r="AC30" s="71"/>
      <c r="AD30" s="11"/>
      <c r="AE30" s="4"/>
      <c r="AF30" s="11"/>
      <c r="AG30" s="11"/>
      <c r="AH30" s="11"/>
      <c r="AI30" s="11"/>
      <c r="AJ30" s="131">
        <f t="shared" si="2"/>
        <v>0</v>
      </c>
      <c r="AL30" s="11"/>
      <c r="AM30" s="4"/>
      <c r="AN30" s="11"/>
      <c r="AO30" s="11"/>
      <c r="AP30" s="11"/>
      <c r="AQ30" s="11"/>
      <c r="AR30" s="131">
        <f t="shared" si="3"/>
        <v>0</v>
      </c>
      <c r="AT30" s="11"/>
      <c r="AU30" s="4"/>
      <c r="AV30" s="11"/>
      <c r="AW30" s="11"/>
      <c r="AX30" s="11"/>
      <c r="AY30" s="11"/>
      <c r="AZ30" s="131">
        <f t="shared" si="4"/>
        <v>0</v>
      </c>
      <c r="BB30" s="11"/>
      <c r="BC30" s="4"/>
      <c r="BD30" s="11"/>
      <c r="BE30" s="11"/>
      <c r="BF30" s="11"/>
      <c r="BG30" s="11"/>
      <c r="BH30" s="131">
        <f t="shared" si="5"/>
        <v>0</v>
      </c>
      <c r="BJ30" s="11"/>
      <c r="BK30" s="4"/>
      <c r="BL30" s="11"/>
      <c r="BM30" s="11"/>
      <c r="BN30" s="11"/>
      <c r="BO30" s="11"/>
      <c r="BP30" s="131">
        <f t="shared" si="6"/>
        <v>0</v>
      </c>
      <c r="BR30" s="11"/>
      <c r="BS30" s="4"/>
      <c r="BT30" s="11"/>
      <c r="BU30" s="11"/>
      <c r="BV30" s="11"/>
      <c r="BW30" s="11"/>
      <c r="BX30" s="11"/>
      <c r="BY30" s="11"/>
      <c r="BZ30" s="138">
        <f t="shared" si="7"/>
        <v>0</v>
      </c>
      <c r="CB30" s="7"/>
      <c r="CC30" s="7"/>
      <c r="CD30" s="7"/>
      <c r="CE30" s="7"/>
      <c r="CG30" s="2"/>
    </row>
    <row r="31" spans="1:85" ht="21" x14ac:dyDescent="0.25">
      <c r="A31" s="8"/>
      <c r="C31" s="8"/>
      <c r="D31" s="8"/>
      <c r="E31" s="8"/>
      <c r="F31" s="8"/>
      <c r="G31" s="8"/>
      <c r="H31" s="8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68"/>
      <c r="V31" s="81"/>
      <c r="W31" s="81"/>
      <c r="X31" s="81"/>
      <c r="Y31" s="81"/>
      <c r="Z31" s="81"/>
      <c r="AA31" s="81"/>
      <c r="AB31" s="8"/>
      <c r="AC31" s="72"/>
      <c r="AD31" s="81"/>
      <c r="AE31" s="81"/>
      <c r="AF31" s="81"/>
      <c r="AG31" s="81"/>
      <c r="AH31" s="81"/>
      <c r="AI31" s="81"/>
      <c r="AJ31" s="8"/>
      <c r="AL31" s="81"/>
      <c r="AM31" s="81"/>
      <c r="AN31" s="81"/>
      <c r="AO31" s="81"/>
      <c r="AP31" s="81"/>
      <c r="AQ31" s="81"/>
      <c r="AR31" s="8"/>
      <c r="AT31" s="81"/>
      <c r="AU31" s="81"/>
      <c r="AV31" s="81"/>
      <c r="AW31" s="81"/>
      <c r="AX31" s="81"/>
      <c r="AY31" s="81"/>
      <c r="AZ31" s="8"/>
      <c r="BB31" s="81"/>
      <c r="BC31" s="81"/>
      <c r="BD31" s="81"/>
      <c r="BE31" s="81"/>
      <c r="BF31" s="81"/>
      <c r="BG31" s="81"/>
      <c r="BH31" s="8"/>
      <c r="BJ31" s="81"/>
      <c r="BK31" s="81"/>
      <c r="BL31" s="81"/>
      <c r="BM31" s="81"/>
      <c r="BN31" s="81"/>
      <c r="BO31" s="81"/>
      <c r="BP31" s="8"/>
      <c r="BR31" s="81"/>
      <c r="BS31" s="81"/>
      <c r="BT31" s="81"/>
      <c r="BU31" s="81"/>
      <c r="BV31" s="81"/>
      <c r="BW31" s="81"/>
      <c r="BX31" s="81"/>
      <c r="BY31" s="81"/>
      <c r="BZ31" s="8"/>
      <c r="CB31" s="3"/>
      <c r="CC31" s="3"/>
      <c r="CD31" s="3"/>
      <c r="CE31" s="3"/>
    </row>
    <row r="32" spans="1:85" ht="21" x14ac:dyDescent="0.25">
      <c r="A32" s="8"/>
      <c r="C32" s="8"/>
      <c r="D32" s="8"/>
      <c r="E32" s="8"/>
      <c r="F32" s="8"/>
      <c r="G32" s="8"/>
      <c r="H32" s="8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68"/>
      <c r="V32" s="81"/>
      <c r="W32" s="81"/>
      <c r="X32" s="81"/>
      <c r="Y32" s="81"/>
      <c r="Z32" s="81"/>
      <c r="AA32" s="81"/>
      <c r="AB32" s="8"/>
      <c r="AC32" s="72"/>
      <c r="AD32" s="81"/>
      <c r="AE32" s="81"/>
      <c r="AF32" s="81"/>
      <c r="AG32" s="81"/>
      <c r="AH32" s="81"/>
      <c r="AI32" s="81"/>
      <c r="AJ32" s="8"/>
      <c r="AL32" s="81"/>
      <c r="AM32" s="81"/>
      <c r="AN32" s="81"/>
      <c r="AO32" s="81"/>
      <c r="AP32" s="81"/>
      <c r="AQ32" s="81"/>
      <c r="AR32" s="8"/>
      <c r="AT32" s="81"/>
      <c r="AU32" s="81"/>
      <c r="AV32" s="81"/>
      <c r="AW32" s="81"/>
      <c r="AX32" s="81"/>
      <c r="AY32" s="81"/>
      <c r="AZ32" s="8"/>
      <c r="BB32" s="81"/>
      <c r="BC32" s="81"/>
      <c r="BD32" s="81"/>
      <c r="BE32" s="81"/>
      <c r="BF32" s="81"/>
      <c r="BG32" s="81"/>
      <c r="BH32" s="8"/>
      <c r="BJ32" s="81"/>
      <c r="BK32" s="81"/>
      <c r="BL32" s="81"/>
      <c r="BM32" s="81"/>
      <c r="BN32" s="81"/>
      <c r="BO32" s="81"/>
      <c r="BP32" s="8"/>
      <c r="BR32" s="81"/>
      <c r="BS32" s="81"/>
      <c r="BT32" s="81"/>
      <c r="BU32" s="81"/>
      <c r="BV32" s="81"/>
      <c r="BW32" s="81"/>
      <c r="BX32" s="81"/>
      <c r="BY32" s="81"/>
      <c r="BZ32" s="8"/>
      <c r="CB32" s="3"/>
      <c r="CC32" s="3"/>
      <c r="CD32" s="3"/>
      <c r="CE32" s="3"/>
    </row>
    <row r="33" spans="1:83" ht="21" x14ac:dyDescent="0.25">
      <c r="A33" s="8"/>
      <c r="C33" s="8"/>
      <c r="D33" s="8"/>
      <c r="E33" s="8"/>
      <c r="F33" s="8"/>
      <c r="G33" s="8"/>
      <c r="H33" s="8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68"/>
      <c r="V33" s="81"/>
      <c r="W33" s="81"/>
      <c r="X33" s="81"/>
      <c r="Y33" s="81"/>
      <c r="Z33" s="81"/>
      <c r="AA33" s="81"/>
      <c r="AB33" s="8"/>
      <c r="AC33" s="72"/>
      <c r="AD33" s="81"/>
      <c r="AE33" s="81"/>
      <c r="AF33" s="81"/>
      <c r="AG33" s="81"/>
      <c r="AH33" s="81"/>
      <c r="AI33" s="81"/>
      <c r="AJ33" s="8"/>
      <c r="AL33" s="81"/>
      <c r="AM33" s="81"/>
      <c r="AN33" s="81"/>
      <c r="AO33" s="81"/>
      <c r="AP33" s="81"/>
      <c r="AQ33" s="81"/>
      <c r="AR33" s="8"/>
      <c r="AT33" s="81"/>
      <c r="AU33" s="81"/>
      <c r="AV33" s="81"/>
      <c r="AW33" s="81"/>
      <c r="AX33" s="81"/>
      <c r="AY33" s="81"/>
      <c r="AZ33" s="8"/>
      <c r="BB33" s="81"/>
      <c r="BC33" s="81"/>
      <c r="BD33" s="81"/>
      <c r="BE33" s="81"/>
      <c r="BF33" s="81"/>
      <c r="BG33" s="81"/>
      <c r="BH33" s="8"/>
      <c r="BJ33" s="81"/>
      <c r="BK33" s="81"/>
      <c r="BL33" s="81"/>
      <c r="BM33" s="81"/>
      <c r="BN33" s="81"/>
      <c r="BO33" s="81"/>
      <c r="BP33" s="8"/>
      <c r="BR33" s="81"/>
      <c r="BS33" s="81"/>
      <c r="BT33" s="81"/>
      <c r="BU33" s="81"/>
      <c r="BV33" s="81"/>
      <c r="BW33" s="81"/>
      <c r="BX33" s="81"/>
      <c r="BY33" s="81"/>
      <c r="BZ33" s="8"/>
      <c r="CB33" s="3"/>
      <c r="CC33" s="3"/>
      <c r="CD33" s="3"/>
      <c r="CE33" s="3"/>
    </row>
    <row r="34" spans="1:83" ht="21" x14ac:dyDescent="0.25">
      <c r="A34" s="8"/>
      <c r="C34" s="8"/>
      <c r="D34" s="8"/>
      <c r="E34" s="8"/>
      <c r="F34" s="8"/>
      <c r="G34" s="8"/>
      <c r="H34" s="8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68"/>
      <c r="V34" s="81"/>
      <c r="W34" s="81"/>
      <c r="X34" s="81"/>
      <c r="Y34" s="81"/>
      <c r="Z34" s="81"/>
      <c r="AA34" s="81"/>
      <c r="AB34" s="8"/>
      <c r="AC34" s="72"/>
      <c r="AD34" s="81"/>
      <c r="AE34" s="81"/>
      <c r="AF34" s="81"/>
      <c r="AG34" s="81"/>
      <c r="AH34" s="81"/>
      <c r="AI34" s="81"/>
      <c r="AJ34" s="8"/>
      <c r="AL34" s="81"/>
      <c r="AM34" s="81"/>
      <c r="AN34" s="81"/>
      <c r="AO34" s="81"/>
      <c r="AP34" s="81"/>
      <c r="AQ34" s="81"/>
      <c r="AR34" s="8"/>
      <c r="AT34" s="81"/>
      <c r="AU34" s="81"/>
      <c r="AV34" s="81"/>
      <c r="AW34" s="81"/>
      <c r="AX34" s="81"/>
      <c r="AY34" s="81"/>
      <c r="AZ34" s="8"/>
      <c r="BB34" s="81"/>
      <c r="BC34" s="81"/>
      <c r="BD34" s="81"/>
      <c r="BE34" s="81"/>
      <c r="BF34" s="81"/>
      <c r="BG34" s="81"/>
      <c r="BH34" s="8"/>
      <c r="BJ34" s="81"/>
      <c r="BK34" s="81"/>
      <c r="BL34" s="81"/>
      <c r="BM34" s="81"/>
      <c r="BN34" s="81"/>
      <c r="BO34" s="81"/>
      <c r="BP34" s="8"/>
      <c r="BR34" s="81"/>
      <c r="BS34" s="81"/>
      <c r="BT34" s="81"/>
      <c r="BU34" s="81"/>
      <c r="BV34" s="81"/>
      <c r="BW34" s="81"/>
      <c r="BX34" s="81"/>
      <c r="BY34" s="81"/>
      <c r="BZ34" s="8"/>
      <c r="CB34" s="3"/>
      <c r="CC34" s="3"/>
      <c r="CD34" s="3"/>
      <c r="CE34" s="3"/>
    </row>
    <row r="35" spans="1:83" ht="21" x14ac:dyDescent="0.25">
      <c r="A35" s="8"/>
      <c r="C35" s="8"/>
      <c r="D35" s="8"/>
      <c r="E35" s="8"/>
      <c r="F35" s="8"/>
      <c r="G35" s="8"/>
      <c r="H35" s="8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68"/>
      <c r="V35" s="81"/>
      <c r="W35" s="81"/>
      <c r="X35" s="81"/>
      <c r="Y35" s="81"/>
      <c r="Z35" s="81"/>
      <c r="AA35" s="81"/>
      <c r="AB35" s="8"/>
      <c r="AC35" s="72"/>
      <c r="AD35" s="81"/>
      <c r="AE35" s="81"/>
      <c r="AF35" s="81"/>
      <c r="AG35" s="81"/>
      <c r="AH35" s="81"/>
      <c r="AI35" s="81"/>
      <c r="AJ35" s="8"/>
      <c r="AL35" s="81"/>
      <c r="AM35" s="81"/>
      <c r="AN35" s="81"/>
      <c r="AO35" s="81"/>
      <c r="AP35" s="81"/>
      <c r="AQ35" s="81"/>
      <c r="AR35" s="8"/>
      <c r="AT35" s="81"/>
      <c r="AU35" s="81"/>
      <c r="AV35" s="81"/>
      <c r="AW35" s="81"/>
      <c r="AX35" s="81"/>
      <c r="AY35" s="81"/>
      <c r="AZ35" s="8"/>
      <c r="BB35" s="81"/>
      <c r="BC35" s="81"/>
      <c r="BD35" s="81"/>
      <c r="BE35" s="81"/>
      <c r="BF35" s="81"/>
      <c r="BG35" s="81"/>
      <c r="BH35" s="8"/>
      <c r="BJ35" s="81"/>
      <c r="BK35" s="81"/>
      <c r="BL35" s="81"/>
      <c r="BM35" s="81"/>
      <c r="BN35" s="81"/>
      <c r="BO35" s="81"/>
      <c r="BP35" s="8"/>
      <c r="BR35" s="81"/>
      <c r="BS35" s="81"/>
      <c r="BT35" s="81"/>
      <c r="BU35" s="81"/>
      <c r="BV35" s="81"/>
      <c r="BW35" s="81"/>
      <c r="BX35" s="81"/>
      <c r="BY35" s="81"/>
      <c r="BZ35" s="8"/>
      <c r="CB35" s="3"/>
      <c r="CC35" s="3"/>
      <c r="CD35" s="3"/>
      <c r="CE35" s="3"/>
    </row>
    <row r="36" spans="1:83" ht="21" x14ac:dyDescent="0.25">
      <c r="A36" s="8"/>
      <c r="C36" s="8"/>
      <c r="D36" s="8"/>
      <c r="E36" s="8"/>
      <c r="F36" s="8"/>
      <c r="G36" s="8"/>
      <c r="H36" s="8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68"/>
      <c r="V36" s="81"/>
      <c r="W36" s="82"/>
      <c r="X36" s="81"/>
      <c r="Y36" s="81"/>
      <c r="Z36" s="81"/>
      <c r="AA36" s="81"/>
      <c r="AB36" s="8"/>
      <c r="AC36" s="72"/>
      <c r="AD36" s="81"/>
      <c r="AE36" s="82"/>
      <c r="AF36" s="81"/>
      <c r="AG36" s="81"/>
      <c r="AH36" s="81"/>
      <c r="AI36" s="81"/>
      <c r="AJ36" s="8"/>
      <c r="AL36" s="81"/>
      <c r="AM36" s="82"/>
      <c r="AN36" s="81"/>
      <c r="AO36" s="81"/>
      <c r="AP36" s="81"/>
      <c r="AQ36" s="81"/>
      <c r="AR36" s="8"/>
      <c r="AT36" s="81"/>
      <c r="AU36" s="82"/>
      <c r="AV36" s="81"/>
      <c r="AW36" s="81"/>
      <c r="AX36" s="81"/>
      <c r="AY36" s="81"/>
      <c r="AZ36" s="8"/>
      <c r="BB36" s="81"/>
      <c r="BC36" s="82"/>
      <c r="BD36" s="81"/>
      <c r="BE36" s="81"/>
      <c r="BF36" s="81"/>
      <c r="BG36" s="81"/>
      <c r="BH36" s="8"/>
      <c r="BJ36" s="81"/>
      <c r="BK36" s="82"/>
      <c r="BL36" s="81"/>
      <c r="BM36" s="81"/>
      <c r="BN36" s="81"/>
      <c r="BO36" s="81"/>
      <c r="BP36" s="8"/>
      <c r="BR36" s="81"/>
      <c r="BS36" s="82"/>
      <c r="BT36" s="81"/>
      <c r="BU36" s="81"/>
      <c r="BV36" s="81"/>
      <c r="BW36" s="81"/>
      <c r="BX36" s="81"/>
      <c r="BY36" s="81"/>
      <c r="BZ36" s="8"/>
      <c r="CB36" s="3"/>
      <c r="CC36" s="3"/>
      <c r="CD36" s="3"/>
      <c r="CE36" s="3"/>
    </row>
    <row r="37" spans="1:83" ht="21" x14ac:dyDescent="0.25">
      <c r="A37" s="8"/>
      <c r="C37" s="8"/>
      <c r="D37" s="8"/>
      <c r="E37" s="8"/>
      <c r="F37" s="8"/>
      <c r="G37" s="8"/>
      <c r="H37" s="8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68"/>
      <c r="V37" s="81"/>
      <c r="W37" s="81"/>
      <c r="X37" s="81"/>
      <c r="Y37" s="81"/>
      <c r="Z37" s="81"/>
      <c r="AA37" s="81"/>
      <c r="AB37" s="8"/>
      <c r="AC37" s="72"/>
      <c r="AD37" s="81"/>
      <c r="AE37" s="81"/>
      <c r="AF37" s="81"/>
      <c r="AG37" s="81"/>
      <c r="AH37" s="81"/>
      <c r="AI37" s="81"/>
      <c r="AJ37" s="8"/>
      <c r="AL37" s="81"/>
      <c r="AM37" s="81"/>
      <c r="AN37" s="81"/>
      <c r="AO37" s="81"/>
      <c r="AP37" s="81"/>
      <c r="AQ37" s="81"/>
      <c r="AR37" s="8"/>
      <c r="AT37" s="81"/>
      <c r="AU37" s="81"/>
      <c r="AV37" s="81"/>
      <c r="AW37" s="81"/>
      <c r="AX37" s="81"/>
      <c r="AY37" s="81"/>
      <c r="AZ37" s="8"/>
      <c r="BB37" s="81"/>
      <c r="BC37" s="81"/>
      <c r="BD37" s="81"/>
      <c r="BE37" s="81"/>
      <c r="BF37" s="81"/>
      <c r="BG37" s="81"/>
      <c r="BH37" s="8"/>
      <c r="BJ37" s="81"/>
      <c r="BK37" s="81"/>
      <c r="BL37" s="81"/>
      <c r="BM37" s="81"/>
      <c r="BN37" s="81"/>
      <c r="BO37" s="81"/>
      <c r="BP37" s="8"/>
      <c r="BR37" s="81"/>
      <c r="BS37" s="81"/>
      <c r="BT37" s="81"/>
      <c r="BU37" s="81"/>
      <c r="BV37" s="81"/>
      <c r="BW37" s="81"/>
      <c r="BX37" s="81"/>
      <c r="BY37" s="81"/>
      <c r="BZ37" s="8"/>
      <c r="CB37" s="3"/>
      <c r="CC37" s="3"/>
      <c r="CD37" s="3"/>
      <c r="CE37" s="3"/>
    </row>
    <row r="38" spans="1:83" ht="21" x14ac:dyDescent="0.25">
      <c r="A38" s="8"/>
      <c r="C38" s="8"/>
      <c r="D38" s="8"/>
      <c r="E38" s="8"/>
      <c r="F38" s="8"/>
      <c r="G38" s="8"/>
      <c r="H38" s="8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68"/>
      <c r="V38" s="81"/>
      <c r="W38" s="81"/>
      <c r="X38" s="81"/>
      <c r="Y38" s="81"/>
      <c r="Z38" s="81"/>
      <c r="AA38" s="81"/>
      <c r="AB38" s="8"/>
      <c r="AC38" s="72"/>
      <c r="AD38" s="81"/>
      <c r="AE38" s="81"/>
      <c r="AF38" s="81"/>
      <c r="AG38" s="81"/>
      <c r="AH38" s="81"/>
      <c r="AI38" s="81"/>
      <c r="AJ38" s="8"/>
      <c r="AL38" s="81"/>
      <c r="AM38" s="81"/>
      <c r="AN38" s="81"/>
      <c r="AO38" s="81"/>
      <c r="AP38" s="81"/>
      <c r="AQ38" s="81"/>
      <c r="AR38" s="8"/>
      <c r="AT38" s="81"/>
      <c r="AU38" s="81"/>
      <c r="AV38" s="81"/>
      <c r="AW38" s="81"/>
      <c r="AX38" s="81"/>
      <c r="AY38" s="81"/>
      <c r="AZ38" s="8"/>
      <c r="BB38" s="81"/>
      <c r="BC38" s="81"/>
      <c r="BD38" s="81"/>
      <c r="BE38" s="81"/>
      <c r="BF38" s="81"/>
      <c r="BG38" s="81"/>
      <c r="BH38" s="8"/>
      <c r="BJ38" s="81"/>
      <c r="BK38" s="81"/>
      <c r="BL38" s="81"/>
      <c r="BM38" s="81"/>
      <c r="BN38" s="81"/>
      <c r="BO38" s="81"/>
      <c r="BP38" s="8"/>
      <c r="BR38" s="81"/>
      <c r="BS38" s="81"/>
      <c r="BT38" s="81"/>
      <c r="BU38" s="81"/>
      <c r="BV38" s="81"/>
      <c r="BW38" s="81"/>
      <c r="BX38" s="81"/>
      <c r="BY38" s="81"/>
      <c r="BZ38" s="8"/>
      <c r="CB38" s="3"/>
      <c r="CC38" s="3"/>
      <c r="CD38" s="3"/>
      <c r="CE38" s="3"/>
    </row>
    <row r="39" spans="1:83" ht="21" x14ac:dyDescent="0.25">
      <c r="A39" s="8"/>
      <c r="C39" s="8"/>
      <c r="D39" s="8"/>
      <c r="E39" s="8"/>
      <c r="F39" s="8"/>
      <c r="G39" s="8"/>
      <c r="H39" s="8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68"/>
      <c r="V39" s="81"/>
      <c r="W39" s="81"/>
      <c r="X39" s="81"/>
      <c r="Y39" s="81"/>
      <c r="Z39" s="81"/>
      <c r="AA39" s="81"/>
      <c r="AB39" s="8"/>
      <c r="AC39" s="72"/>
      <c r="AD39" s="81"/>
      <c r="AE39" s="81"/>
      <c r="AF39" s="81"/>
      <c r="AG39" s="81"/>
      <c r="AH39" s="81"/>
      <c r="AI39" s="81"/>
      <c r="AJ39" s="8"/>
      <c r="AL39" s="81"/>
      <c r="AM39" s="81"/>
      <c r="AN39" s="81"/>
      <c r="AO39" s="81"/>
      <c r="AP39" s="81"/>
      <c r="AQ39" s="81"/>
      <c r="AR39" s="8"/>
      <c r="AT39" s="81"/>
      <c r="AU39" s="81"/>
      <c r="AV39" s="81"/>
      <c r="AW39" s="81"/>
      <c r="AX39" s="81"/>
      <c r="AY39" s="81"/>
      <c r="AZ39" s="8"/>
      <c r="BB39" s="81"/>
      <c r="BC39" s="81"/>
      <c r="BD39" s="81"/>
      <c r="BE39" s="81"/>
      <c r="BF39" s="81"/>
      <c r="BG39" s="81"/>
      <c r="BH39" s="8"/>
      <c r="BJ39" s="81"/>
      <c r="BK39" s="81"/>
      <c r="BL39" s="81"/>
      <c r="BM39" s="81"/>
      <c r="BN39" s="81"/>
      <c r="BO39" s="81"/>
      <c r="BP39" s="8"/>
      <c r="BR39" s="81"/>
      <c r="BS39" s="81"/>
      <c r="BT39" s="81"/>
      <c r="BU39" s="81"/>
      <c r="BV39" s="81"/>
      <c r="BW39" s="81"/>
      <c r="BX39" s="81"/>
      <c r="BY39" s="81"/>
      <c r="BZ39" s="8"/>
      <c r="CB39" s="3"/>
      <c r="CC39" s="3"/>
      <c r="CD39" s="3"/>
      <c r="CE39" s="3"/>
    </row>
    <row r="40" spans="1:83" ht="21" x14ac:dyDescent="0.25">
      <c r="A40" s="8"/>
      <c r="C40" s="8"/>
      <c r="D40" s="8"/>
      <c r="E40" s="8"/>
      <c r="F40" s="8"/>
      <c r="G40" s="8"/>
      <c r="H40" s="8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68"/>
      <c r="V40" s="81"/>
      <c r="W40" s="81"/>
      <c r="X40" s="81"/>
      <c r="Y40" s="81"/>
      <c r="Z40" s="81"/>
      <c r="AA40" s="81"/>
      <c r="AB40" s="8"/>
      <c r="AC40" s="72"/>
      <c r="AD40" s="81"/>
      <c r="AE40" s="81"/>
      <c r="AF40" s="81"/>
      <c r="AG40" s="81"/>
      <c r="AH40" s="81"/>
      <c r="AI40" s="81"/>
      <c r="AJ40" s="8"/>
      <c r="AL40" s="81"/>
      <c r="AM40" s="81"/>
      <c r="AN40" s="81"/>
      <c r="AO40" s="81"/>
      <c r="AP40" s="81"/>
      <c r="AQ40" s="81"/>
      <c r="AR40" s="8"/>
      <c r="AT40" s="81"/>
      <c r="AU40" s="81"/>
      <c r="AV40" s="81"/>
      <c r="AW40" s="81"/>
      <c r="AX40" s="81"/>
      <c r="AY40" s="81"/>
      <c r="AZ40" s="8"/>
      <c r="BB40" s="81"/>
      <c r="BC40" s="81"/>
      <c r="BD40" s="81"/>
      <c r="BE40" s="81"/>
      <c r="BF40" s="81"/>
      <c r="BG40" s="81"/>
      <c r="BH40" s="8"/>
      <c r="BJ40" s="81"/>
      <c r="BK40" s="81"/>
      <c r="BL40" s="81"/>
      <c r="BM40" s="81"/>
      <c r="BN40" s="81"/>
      <c r="BO40" s="81"/>
      <c r="BP40" s="8"/>
      <c r="BR40" s="81"/>
      <c r="BS40" s="81"/>
      <c r="BT40" s="81"/>
      <c r="BU40" s="81"/>
      <c r="BV40" s="81"/>
      <c r="BW40" s="81"/>
      <c r="BX40" s="81"/>
      <c r="BY40" s="81"/>
      <c r="BZ40" s="8"/>
      <c r="CB40" s="3"/>
      <c r="CC40" s="3"/>
      <c r="CD40" s="3"/>
      <c r="CE40" s="3"/>
    </row>
    <row r="41" spans="1:83" x14ac:dyDescent="0.2">
      <c r="A41" s="8"/>
      <c r="C41" s="8"/>
      <c r="D41" s="8"/>
      <c r="E41" s="8"/>
      <c r="F41" s="8"/>
      <c r="G41" s="8"/>
      <c r="H41" s="8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68"/>
      <c r="V41" s="8"/>
      <c r="W41" s="8"/>
      <c r="X41" s="8"/>
      <c r="Y41" s="8"/>
      <c r="Z41" s="8"/>
      <c r="AA41" s="8"/>
      <c r="AB41" s="8"/>
      <c r="AC41" s="72"/>
      <c r="AD41" s="8"/>
      <c r="AE41" s="8"/>
      <c r="AF41" s="8"/>
      <c r="AG41" s="8"/>
      <c r="AH41" s="8"/>
      <c r="AI41" s="8"/>
      <c r="AJ41" s="8"/>
      <c r="AL41" s="8"/>
      <c r="AM41" s="8"/>
      <c r="AN41" s="8"/>
      <c r="AO41" s="8"/>
      <c r="AP41" s="8"/>
      <c r="AQ41" s="8"/>
      <c r="AR41" s="8"/>
      <c r="AT41" s="8"/>
      <c r="AU41" s="8"/>
      <c r="AV41" s="8"/>
      <c r="AW41" s="8"/>
      <c r="AX41" s="8"/>
      <c r="AY41" s="8"/>
      <c r="AZ41" s="8"/>
      <c r="BB41" s="8"/>
      <c r="BC41" s="8"/>
      <c r="BD41" s="8"/>
      <c r="BE41" s="8"/>
      <c r="BF41" s="8"/>
      <c r="BG41" s="8"/>
      <c r="BH41" s="8"/>
      <c r="BJ41" s="8"/>
      <c r="BK41" s="8"/>
      <c r="BL41" s="8"/>
      <c r="BM41" s="8"/>
      <c r="BN41" s="8"/>
      <c r="BO41" s="8"/>
      <c r="BP41" s="8"/>
      <c r="BR41" s="8"/>
      <c r="BS41" s="8"/>
      <c r="BT41" s="8"/>
      <c r="BU41" s="8"/>
      <c r="BV41" s="8"/>
      <c r="BW41" s="8"/>
      <c r="BX41" s="8"/>
      <c r="BY41" s="8"/>
      <c r="BZ41" s="8"/>
      <c r="CB41" s="3"/>
      <c r="CC41" s="3"/>
      <c r="CD41" s="3"/>
      <c r="CE41" s="3"/>
    </row>
    <row r="42" spans="1:83" x14ac:dyDescent="0.2">
      <c r="A42" s="8"/>
      <c r="C42" s="8"/>
      <c r="D42" s="8"/>
      <c r="E42" s="8"/>
      <c r="F42" s="8"/>
      <c r="G42" s="8"/>
      <c r="H42" s="8"/>
      <c r="V42" s="8"/>
      <c r="W42" s="8"/>
      <c r="X42" s="8"/>
      <c r="Y42" s="8"/>
      <c r="Z42" s="8"/>
      <c r="AA42" s="8"/>
      <c r="AB42" s="8"/>
      <c r="AC42" s="72"/>
      <c r="AD42" s="8"/>
      <c r="AE42" s="8"/>
      <c r="AF42" s="8"/>
      <c r="AG42" s="8"/>
      <c r="AH42" s="8"/>
      <c r="AI42" s="8"/>
      <c r="AJ42" s="8"/>
      <c r="AL42" s="8"/>
      <c r="AM42" s="8"/>
      <c r="AN42" s="8"/>
      <c r="AO42" s="8"/>
      <c r="AP42" s="8"/>
      <c r="AQ42" s="8"/>
      <c r="AR42" s="8"/>
      <c r="AT42" s="8"/>
      <c r="AU42" s="8"/>
      <c r="AV42" s="8"/>
      <c r="AW42" s="8"/>
      <c r="AX42" s="8"/>
      <c r="AY42" s="8"/>
      <c r="AZ42" s="8"/>
      <c r="BB42" s="8"/>
      <c r="BC42" s="8"/>
      <c r="BD42" s="8"/>
      <c r="BE42" s="8"/>
      <c r="BF42" s="8"/>
      <c r="BG42" s="8"/>
      <c r="BH42" s="8"/>
      <c r="BJ42" s="8"/>
      <c r="BK42" s="8"/>
      <c r="BL42" s="8"/>
      <c r="BM42" s="8"/>
      <c r="BN42" s="8"/>
      <c r="BO42" s="8"/>
      <c r="BP42" s="8"/>
      <c r="BR42" s="8"/>
      <c r="BS42" s="8"/>
      <c r="BT42" s="8"/>
      <c r="BU42" s="8"/>
      <c r="BV42" s="8"/>
      <c r="BW42" s="8"/>
      <c r="BX42" s="8"/>
      <c r="BY42" s="8"/>
      <c r="BZ42" s="8"/>
    </row>
    <row r="43" spans="1:83" x14ac:dyDescent="0.2">
      <c r="A43" s="8"/>
      <c r="C43" s="8"/>
      <c r="D43" s="8"/>
      <c r="E43" s="8"/>
      <c r="F43" s="8"/>
      <c r="G43" s="8"/>
      <c r="H43" s="8"/>
      <c r="V43" s="8"/>
      <c r="W43" s="8"/>
      <c r="X43" s="8"/>
      <c r="Y43" s="8"/>
      <c r="Z43" s="8"/>
      <c r="AA43" s="8"/>
      <c r="AB43" s="8"/>
      <c r="AC43" s="72"/>
      <c r="AD43" s="8"/>
      <c r="AE43" s="8"/>
      <c r="AF43" s="8"/>
      <c r="AG43" s="8"/>
      <c r="AH43" s="8"/>
      <c r="AI43" s="8"/>
      <c r="AJ43" s="8"/>
      <c r="AL43" s="8"/>
      <c r="AM43" s="8"/>
      <c r="AN43" s="8"/>
      <c r="AO43" s="8"/>
      <c r="AP43" s="8"/>
      <c r="AQ43" s="8"/>
      <c r="AR43" s="8"/>
      <c r="AT43" s="8"/>
      <c r="AU43" s="8"/>
      <c r="AV43" s="8"/>
      <c r="AW43" s="8"/>
      <c r="AX43" s="8"/>
      <c r="AY43" s="8"/>
      <c r="AZ43" s="8"/>
      <c r="BB43" s="8"/>
      <c r="BC43" s="8"/>
      <c r="BD43" s="8"/>
      <c r="BE43" s="8"/>
      <c r="BF43" s="8"/>
      <c r="BG43" s="8"/>
      <c r="BH43" s="8"/>
      <c r="BJ43" s="8"/>
      <c r="BK43" s="8"/>
      <c r="BL43" s="8"/>
      <c r="BM43" s="8"/>
      <c r="BN43" s="8"/>
      <c r="BO43" s="8"/>
      <c r="BP43" s="8"/>
      <c r="BR43" s="8"/>
      <c r="BS43" s="8"/>
      <c r="BT43" s="8"/>
      <c r="BU43" s="8"/>
      <c r="BV43" s="8"/>
      <c r="BW43" s="8"/>
      <c r="BX43" s="8"/>
      <c r="BY43" s="8"/>
      <c r="BZ43" s="8"/>
    </row>
    <row r="44" spans="1:83" x14ac:dyDescent="0.2">
      <c r="A44" s="8"/>
      <c r="C44" s="8"/>
      <c r="D44" s="8"/>
      <c r="E44" s="8"/>
      <c r="F44" s="8"/>
      <c r="G44" s="8"/>
      <c r="H44" s="8"/>
      <c r="V44" s="8"/>
      <c r="W44" s="8"/>
      <c r="X44" s="8"/>
      <c r="Y44" s="8"/>
      <c r="Z44" s="8"/>
      <c r="AA44" s="8"/>
      <c r="AB44" s="8"/>
      <c r="AC44" s="72"/>
      <c r="AD44" s="8"/>
      <c r="AE44" s="8"/>
      <c r="AF44" s="8"/>
      <c r="AG44" s="8"/>
      <c r="AH44" s="8"/>
      <c r="AI44" s="8"/>
      <c r="AJ44" s="8"/>
      <c r="AL44" s="8"/>
      <c r="AM44" s="8"/>
      <c r="AN44" s="8"/>
      <c r="AO44" s="8"/>
      <c r="AP44" s="8"/>
      <c r="AQ44" s="8"/>
      <c r="AR44" s="8"/>
      <c r="AT44" s="8"/>
      <c r="AU44" s="8"/>
      <c r="AV44" s="8"/>
      <c r="AW44" s="8"/>
      <c r="AX44" s="8"/>
      <c r="AY44" s="8"/>
      <c r="AZ44" s="8"/>
      <c r="BB44" s="8"/>
      <c r="BC44" s="8"/>
      <c r="BD44" s="8"/>
      <c r="BE44" s="8"/>
      <c r="BF44" s="8"/>
      <c r="BG44" s="8"/>
      <c r="BH44" s="8"/>
      <c r="BJ44" s="8"/>
      <c r="BK44" s="8"/>
      <c r="BL44" s="8"/>
      <c r="BM44" s="8"/>
      <c r="BN44" s="8"/>
      <c r="BO44" s="8"/>
      <c r="BP44" s="8"/>
      <c r="BR44" s="8"/>
      <c r="BS44" s="8"/>
      <c r="BT44" s="8"/>
      <c r="BU44" s="8"/>
      <c r="BV44" s="8"/>
      <c r="BW44" s="8"/>
      <c r="BX44" s="8"/>
      <c r="BY44" s="8"/>
      <c r="BZ44" s="8"/>
    </row>
    <row r="45" spans="1:83" x14ac:dyDescent="0.2">
      <c r="A45" s="8"/>
      <c r="C45" s="8"/>
      <c r="D45" s="8"/>
      <c r="E45" s="8"/>
      <c r="F45" s="8"/>
      <c r="G45" s="8"/>
      <c r="H45" s="8"/>
      <c r="V45" s="8"/>
      <c r="W45" s="8"/>
      <c r="X45" s="8"/>
      <c r="Y45" s="8"/>
      <c r="Z45" s="8"/>
      <c r="AA45" s="8"/>
      <c r="AB45" s="8"/>
      <c r="AC45" s="72"/>
      <c r="AD45" s="8"/>
      <c r="AE45" s="8"/>
      <c r="AF45" s="8"/>
      <c r="AG45" s="8"/>
      <c r="AH45" s="8"/>
      <c r="AI45" s="8"/>
      <c r="AJ45" s="8"/>
      <c r="AL45" s="8"/>
      <c r="AM45" s="8"/>
      <c r="AN45" s="8"/>
      <c r="AO45" s="8"/>
      <c r="AP45" s="8"/>
      <c r="AQ45" s="8"/>
      <c r="AR45" s="8"/>
      <c r="AT45" s="8"/>
      <c r="AU45" s="8"/>
      <c r="AV45" s="8"/>
      <c r="AW45" s="8"/>
      <c r="AX45" s="8"/>
      <c r="AY45" s="8"/>
      <c r="AZ45" s="8"/>
      <c r="BB45" s="8"/>
      <c r="BC45" s="8"/>
      <c r="BD45" s="8"/>
      <c r="BE45" s="8"/>
      <c r="BF45" s="8"/>
      <c r="BG45" s="8"/>
      <c r="BH45" s="8"/>
      <c r="BJ45" s="8"/>
      <c r="BK45" s="8"/>
      <c r="BL45" s="8"/>
      <c r="BM45" s="8"/>
      <c r="BN45" s="8"/>
      <c r="BO45" s="8"/>
      <c r="BP45" s="8"/>
      <c r="BR45" s="8"/>
      <c r="BS45" s="8"/>
      <c r="BT45" s="8"/>
      <c r="BU45" s="8"/>
      <c r="BV45" s="8"/>
      <c r="BW45" s="8"/>
      <c r="BX45" s="8"/>
      <c r="BY45" s="8"/>
      <c r="BZ45" s="8"/>
    </row>
  </sheetData>
  <conditionalFormatting sqref="F6:N6 E5:N5 D5:D6 D40:S40 D7:N39 O5:S39 V7:X10 Y5:AA40 AD7:AF10 AG5:AI40 AL7:AN10 AO5:AQ40 AT7:AV10 AW5:AY40 BB7:BD10 BE5:BG40 BJ7:BL10 BM5:BO40 BR7:BT10 BU5:BY40">
    <cfRule type="containsText" dxfId="598" priority="257" operator="containsText" text="y">
      <formula>NOT(ISERROR(SEARCH("y",D5)))</formula>
    </cfRule>
    <cfRule type="containsText" dxfId="597" priority="260" operator="containsText" text="n">
      <formula>NOT(ISERROR(SEARCH("n",D5)))</formula>
    </cfRule>
  </conditionalFormatting>
  <conditionalFormatting sqref="D5:S40 V5:AA40 AD5:AI40 AL5:AQ40 AT5:AY40 BB5:BG40 BJ5:BO40 BR5:BY40">
    <cfRule type="containsText" dxfId="596" priority="258" operator="containsText" text="Y">
      <formula>NOT(ISERROR(SEARCH("Y",D5)))</formula>
    </cfRule>
    <cfRule type="containsText" dxfId="595" priority="259" operator="containsText" text="N">
      <formula>NOT(ISERROR(SEARCH("N",D5)))</formula>
    </cfRule>
  </conditionalFormatting>
  <conditionalFormatting sqref="V13:X16 V19:X22 V25:X28 V31:X34 V37:X40 X6 X12 X18 X24 X30 X36 W5:X5 W11:X11 W17:X17 W23:X23 W29:X29 W35:X35 V5:V6 V11:V12 V17:V18 V23:V24 V29:V30 V35:V36">
    <cfRule type="containsText" dxfId="594" priority="253" operator="containsText" text="y">
      <formula>NOT(ISERROR(SEARCH("y",V5)))</formula>
    </cfRule>
    <cfRule type="containsText" dxfId="593" priority="256" operator="containsText" text="n">
      <formula>NOT(ISERROR(SEARCH("n",V5)))</formula>
    </cfRule>
  </conditionalFormatting>
  <conditionalFormatting sqref="AD13:AF16 AD19:AF22 AD25:AF28 AD31:AF34 AD37:AF40 AF6 AF12 AF18 AF24 AF30 AF36 AE5:AF5 AE11:AF11 AE17:AF17 AE23:AF23 AE29:AF29 AE35:AF35 AD5:AD6 AD11:AD12 AD17:AD18 AD23:AD24 AD29:AD30 AD35:AD36">
    <cfRule type="containsText" dxfId="592" priority="225" operator="containsText" text="y">
      <formula>NOT(ISERROR(SEARCH("y",AD5)))</formula>
    </cfRule>
    <cfRule type="containsText" dxfId="591" priority="228" operator="containsText" text="n">
      <formula>NOT(ISERROR(SEARCH("n",AD5)))</formula>
    </cfRule>
  </conditionalFormatting>
  <conditionalFormatting sqref="AL13:AN16 AL19:AN22 AL25:AN28 AL31:AN34 AL37:AN40 AN6 AN12 AN18 AN24 AN30 AN36 AM5:AN5 AM11:AN11 AM17:AN17 AM23:AN23 AM29:AN29 AM35:AN35 AL5:AL6 AL11:AL12 AL17:AL18 AL23:AL24 AL29:AL30 AL35:AL36">
    <cfRule type="containsText" dxfId="590" priority="213" operator="containsText" text="y">
      <formula>NOT(ISERROR(SEARCH("y",AL5)))</formula>
    </cfRule>
    <cfRule type="containsText" dxfId="589" priority="216" operator="containsText" text="n">
      <formula>NOT(ISERROR(SEARCH("n",AL5)))</formula>
    </cfRule>
  </conditionalFormatting>
  <conditionalFormatting sqref="AT13:AV16 AT19:AV22 AT25:AV28 AT31:AV34 AT37:AV40 AV6 AV12 AV18 AV24 AV30 AV36 AU5:AV5 AU11:AV11 AU17:AV17 AU23:AV23 AU29:AV29 AU35:AV35 AT5:AT6 AT11:AT12 AT17:AT18 AT23:AT24 AT29:AT30 AT35:AT36">
    <cfRule type="containsText" dxfId="588" priority="201" operator="containsText" text="y">
      <formula>NOT(ISERROR(SEARCH("y",AT5)))</formula>
    </cfRule>
    <cfRule type="containsText" dxfId="587" priority="204" operator="containsText" text="n">
      <formula>NOT(ISERROR(SEARCH("n",AT5)))</formula>
    </cfRule>
  </conditionalFormatting>
  <conditionalFormatting sqref="BB13:BD16 BB19:BD22 BB25:BD28 BB31:BD34 BB37:BD40 BD6 BD12 BD18 BD24 BD30 BD36 BC5:BD5 BC11:BD11 BC17:BD17 BC23:BD23 BC29:BD29 BC35:BD35 BB5:BB6 BB11:BB12 BB17:BB18 BB23:BB24 BB29:BB30 BB35:BB36">
    <cfRule type="containsText" dxfId="586" priority="189" operator="containsText" text="y">
      <formula>NOT(ISERROR(SEARCH("y",BB5)))</formula>
    </cfRule>
    <cfRule type="containsText" dxfId="585" priority="192" operator="containsText" text="n">
      <formula>NOT(ISERROR(SEARCH("n",BB5)))</formula>
    </cfRule>
  </conditionalFormatting>
  <conditionalFormatting sqref="BJ13:BL16 BJ19:BL22 BJ25:BL28 BJ31:BL34 BJ37:BL40 BL6 BL12 BL18 BL24 BL30 BL36 BK5:BL5 BK11:BL11 BK17:BL17 BK23:BL23 BK29:BL29 BK35:BL35 BJ5:BJ6 BJ11:BJ12 BJ17:BJ18 BJ23:BJ24 BJ29:BJ30 BJ35:BJ36">
    <cfRule type="containsText" dxfId="584" priority="177" operator="containsText" text="y">
      <formula>NOT(ISERROR(SEARCH("y",BJ5)))</formula>
    </cfRule>
    <cfRule type="containsText" dxfId="583" priority="180" operator="containsText" text="n">
      <formula>NOT(ISERROR(SEARCH("n",BJ5)))</formula>
    </cfRule>
  </conditionalFormatting>
  <conditionalFormatting sqref="BR13:BT16 BR19:BT22 BR25:BT28 BR31:BT34 BR37:BT40 BT6 BT12 BT18 BT24 BT30 BT36 BS5:BT5 BS11:BT11 BS17:BT17 BS23:BT23 BS29:BT29 BS35:BT35 BR5:BR6 BR11:BR12 BR17:BR18 BR23:BR24 BR29:BR30 BR35:BR36">
    <cfRule type="containsText" dxfId="582" priority="165" operator="containsText" text="y">
      <formula>NOT(ISERROR(SEARCH("y",BR5)))</formula>
    </cfRule>
    <cfRule type="containsText" dxfId="581" priority="168" operator="containsText" text="n">
      <formula>NOT(ISERROR(SEARCH("n",BR5)))</formula>
    </cfRule>
  </conditionalFormatting>
  <conditionalFormatting sqref="CB5 CB9:CB40">
    <cfRule type="cellIs" dxfId="580" priority="123" operator="between">
      <formula>97</formula>
      <formula>100</formula>
    </cfRule>
    <cfRule type="cellIs" dxfId="579" priority="124" operator="between">
      <formula>91</formula>
      <formula>96</formula>
    </cfRule>
    <cfRule type="cellIs" dxfId="578" priority="125" operator="between">
      <formula>1</formula>
      <formula>90</formula>
    </cfRule>
  </conditionalFormatting>
  <conditionalFormatting sqref="CC5 CC9:CC40">
    <cfRule type="cellIs" dxfId="577" priority="120" operator="between">
      <formula>6</formula>
      <formula>8</formula>
    </cfRule>
    <cfRule type="cellIs" dxfId="576" priority="121" operator="between">
      <formula>4</formula>
      <formula>5</formula>
    </cfRule>
    <cfRule type="cellIs" dxfId="575" priority="122" operator="between">
      <formula>1</formula>
      <formula>3</formula>
    </cfRule>
  </conditionalFormatting>
  <conditionalFormatting sqref="CD15:CD40 CD5 CD9:CD13">
    <cfRule type="cellIs" dxfId="574" priority="117" operator="between">
      <formula>80</formula>
      <formula>100</formula>
    </cfRule>
    <cfRule type="cellIs" dxfId="573" priority="118" operator="between">
      <formula>51</formula>
      <formula>79</formula>
    </cfRule>
    <cfRule type="cellIs" dxfId="572" priority="119" operator="between">
      <formula>1</formula>
      <formula>50</formula>
    </cfRule>
  </conditionalFormatting>
  <conditionalFormatting sqref="CE5 CE9:CE40">
    <cfRule type="cellIs" dxfId="571" priority="114" operator="greaterThanOrEqual">
      <formula>40</formula>
    </cfRule>
    <cfRule type="cellIs" dxfId="570" priority="115" operator="between">
      <formula>21</formula>
      <formula>39</formula>
    </cfRule>
    <cfRule type="cellIs" dxfId="569" priority="116" operator="between">
      <formula>1</formula>
      <formula>20</formula>
    </cfRule>
  </conditionalFormatting>
  <conditionalFormatting sqref="CB6:CB8">
    <cfRule type="cellIs" dxfId="568" priority="111" operator="between">
      <formula>97</formula>
      <formula>100</formula>
    </cfRule>
    <cfRule type="cellIs" dxfId="567" priority="112" operator="between">
      <formula>91</formula>
      <formula>96</formula>
    </cfRule>
    <cfRule type="cellIs" dxfId="566" priority="113" operator="between">
      <formula>1</formula>
      <formula>90</formula>
    </cfRule>
  </conditionalFormatting>
  <conditionalFormatting sqref="CC6:CC8">
    <cfRule type="cellIs" dxfId="565" priority="108" operator="between">
      <formula>6</formula>
      <formula>8</formula>
    </cfRule>
    <cfRule type="cellIs" dxfId="564" priority="109" operator="between">
      <formula>4</formula>
      <formula>5</formula>
    </cfRule>
    <cfRule type="cellIs" dxfId="563" priority="110" operator="between">
      <formula>1</formula>
      <formula>3</formula>
    </cfRule>
  </conditionalFormatting>
  <conditionalFormatting sqref="CD6:CD8">
    <cfRule type="cellIs" dxfId="562" priority="105" operator="between">
      <formula>80</formula>
      <formula>100</formula>
    </cfRule>
    <cfRule type="cellIs" dxfId="561" priority="106" operator="between">
      <formula>51</formula>
      <formula>79</formula>
    </cfRule>
    <cfRule type="cellIs" dxfId="560" priority="107" operator="between">
      <formula>1</formula>
      <formula>50</formula>
    </cfRule>
  </conditionalFormatting>
  <conditionalFormatting sqref="CE6:CE8">
    <cfRule type="cellIs" dxfId="559" priority="102" operator="greaterThanOrEqual">
      <formula>40</formula>
    </cfRule>
    <cfRule type="cellIs" dxfId="558" priority="103" operator="between">
      <formula>21</formula>
      <formula>39</formula>
    </cfRule>
    <cfRule type="cellIs" dxfId="557" priority="104" operator="between">
      <formula>1</formula>
      <formula>20</formula>
    </cfRule>
  </conditionalFormatting>
  <conditionalFormatting sqref="T5:T30 AB6:AB30 AJ6:AJ30 AR6:AR30 BP6:BP30 BH6:BH30 AZ6:AZ30">
    <cfRule type="cellIs" dxfId="556" priority="86" operator="lessThan">
      <formula>12</formula>
    </cfRule>
    <cfRule type="cellIs" dxfId="555" priority="87" operator="equal">
      <formula>12</formula>
    </cfRule>
  </conditionalFormatting>
  <conditionalFormatting sqref="T5:T30 AB6:AB30 AJ6:AJ30 AR6:AR30 BP6:BP30 BH6:BH30 AZ6:AZ30">
    <cfRule type="cellIs" dxfId="554" priority="85" operator="equal">
      <formula>16</formula>
    </cfRule>
  </conditionalFormatting>
  <conditionalFormatting sqref="T5:T30 AB6:AB30 AJ6:AJ30 AR6:AR30 BP6:BP30 BH6:BH30 AZ6:AZ30">
    <cfRule type="cellIs" dxfId="553" priority="81" operator="lessThan">
      <formula>16</formula>
    </cfRule>
  </conditionalFormatting>
  <conditionalFormatting sqref="AB5">
    <cfRule type="cellIs" dxfId="552" priority="79" operator="lessThan">
      <formula>12</formula>
    </cfRule>
    <cfRule type="cellIs" dxfId="551" priority="80" operator="equal">
      <formula>12</formula>
    </cfRule>
  </conditionalFormatting>
  <conditionalFormatting sqref="AB5">
    <cfRule type="cellIs" dxfId="550" priority="78" operator="equal">
      <formula>16</formula>
    </cfRule>
  </conditionalFormatting>
  <conditionalFormatting sqref="AB5">
    <cfRule type="cellIs" dxfId="549" priority="77" operator="lessThan">
      <formula>16</formula>
    </cfRule>
  </conditionalFormatting>
  <conditionalFormatting sqref="AJ5">
    <cfRule type="cellIs" dxfId="548" priority="75" operator="lessThan">
      <formula>12</formula>
    </cfRule>
    <cfRule type="cellIs" dxfId="547" priority="76" operator="equal">
      <formula>12</formula>
    </cfRule>
  </conditionalFormatting>
  <conditionalFormatting sqref="AJ5">
    <cfRule type="cellIs" dxfId="546" priority="74" operator="equal">
      <formula>16</formula>
    </cfRule>
  </conditionalFormatting>
  <conditionalFormatting sqref="AJ5">
    <cfRule type="cellIs" dxfId="545" priority="73" operator="lessThan">
      <formula>16</formula>
    </cfRule>
  </conditionalFormatting>
  <conditionalFormatting sqref="AB5:AB30 AJ5:AJ30 AR6:AR30 BP6:BP30 BH6:BH30 AZ6:AZ30">
    <cfRule type="cellIs" dxfId="544" priority="64" operator="equal">
      <formula>6</formula>
    </cfRule>
  </conditionalFormatting>
  <conditionalFormatting sqref="AR5">
    <cfRule type="cellIs" dxfId="543" priority="61" operator="lessThan">
      <formula>12</formula>
    </cfRule>
    <cfRule type="cellIs" dxfId="542" priority="62" operator="equal">
      <formula>12</formula>
    </cfRule>
  </conditionalFormatting>
  <conditionalFormatting sqref="AR5">
    <cfRule type="cellIs" dxfId="541" priority="60" operator="equal">
      <formula>16</formula>
    </cfRule>
  </conditionalFormatting>
  <conditionalFormatting sqref="AR5">
    <cfRule type="cellIs" dxfId="540" priority="59" operator="lessThan">
      <formula>16</formula>
    </cfRule>
  </conditionalFormatting>
  <conditionalFormatting sqref="AR5">
    <cfRule type="cellIs" dxfId="539" priority="58" operator="equal">
      <formula>6</formula>
    </cfRule>
  </conditionalFormatting>
  <conditionalFormatting sqref="AR5:AR30 BP6:BP30 BH6:BH30 AZ6:AZ30">
    <cfRule type="cellIs" dxfId="538" priority="52" operator="equal">
      <formula>5</formula>
    </cfRule>
  </conditionalFormatting>
  <conditionalFormatting sqref="AZ5">
    <cfRule type="cellIs" dxfId="537" priority="50" operator="lessThan">
      <formula>12</formula>
    </cfRule>
    <cfRule type="cellIs" dxfId="536" priority="51" operator="equal">
      <formula>12</formula>
    </cfRule>
  </conditionalFormatting>
  <conditionalFormatting sqref="AZ5">
    <cfRule type="cellIs" dxfId="535" priority="49" operator="equal">
      <formula>16</formula>
    </cfRule>
  </conditionalFormatting>
  <conditionalFormatting sqref="AZ5">
    <cfRule type="cellIs" dxfId="534" priority="48" operator="lessThan">
      <formula>16</formula>
    </cfRule>
  </conditionalFormatting>
  <conditionalFormatting sqref="AZ5">
    <cfRule type="cellIs" dxfId="533" priority="47" operator="equal">
      <formula>6</formula>
    </cfRule>
  </conditionalFormatting>
  <conditionalFormatting sqref="AZ5">
    <cfRule type="cellIs" dxfId="532" priority="46" operator="equal">
      <formula>5</formula>
    </cfRule>
  </conditionalFormatting>
  <conditionalFormatting sqref="BH5">
    <cfRule type="cellIs" dxfId="531" priority="38" operator="lessThan">
      <formula>12</formula>
    </cfRule>
    <cfRule type="cellIs" dxfId="530" priority="39" operator="equal">
      <formula>12</formula>
    </cfRule>
  </conditionalFormatting>
  <conditionalFormatting sqref="BH5">
    <cfRule type="cellIs" dxfId="529" priority="37" operator="equal">
      <formula>16</formula>
    </cfRule>
  </conditionalFormatting>
  <conditionalFormatting sqref="BH5">
    <cfRule type="cellIs" dxfId="528" priority="36" operator="lessThan">
      <formula>16</formula>
    </cfRule>
  </conditionalFormatting>
  <conditionalFormatting sqref="BH5">
    <cfRule type="cellIs" dxfId="527" priority="35" operator="equal">
      <formula>6</formula>
    </cfRule>
  </conditionalFormatting>
  <conditionalFormatting sqref="BH5">
    <cfRule type="cellIs" dxfId="526" priority="34" operator="equal">
      <formula>5</formula>
    </cfRule>
  </conditionalFormatting>
  <conditionalFormatting sqref="BP5">
    <cfRule type="cellIs" dxfId="525" priority="26" operator="lessThan">
      <formula>12</formula>
    </cfRule>
    <cfRule type="cellIs" dxfId="524" priority="27" operator="equal">
      <formula>12</formula>
    </cfRule>
  </conditionalFormatting>
  <conditionalFormatting sqref="BP5">
    <cfRule type="cellIs" dxfId="523" priority="25" operator="equal">
      <formula>16</formula>
    </cfRule>
  </conditionalFormatting>
  <conditionalFormatting sqref="BP5">
    <cfRule type="cellIs" dxfId="522" priority="24" operator="lessThan">
      <formula>16</formula>
    </cfRule>
  </conditionalFormatting>
  <conditionalFormatting sqref="BP5">
    <cfRule type="cellIs" dxfId="521" priority="23" operator="equal">
      <formula>6</formula>
    </cfRule>
  </conditionalFormatting>
  <conditionalFormatting sqref="BP5">
    <cfRule type="cellIs" dxfId="520" priority="22" operator="equal">
      <formula>5</formula>
    </cfRule>
  </conditionalFormatting>
  <conditionalFormatting sqref="BP5:BP30">
    <cfRule type="cellIs" dxfId="519" priority="15" operator="equal">
      <formula>4</formula>
    </cfRule>
  </conditionalFormatting>
  <pageMargins left="0.7" right="0.7" top="0.75" bottom="0.75" header="0.3" footer="0.3"/>
  <pageSetup paperSize="9" scale="25" orientation="landscape" horizontalDpi="0" verticalDpi="0"/>
  <colBreaks count="3" manualBreakCount="3">
    <brk id="28" max="44" man="1"/>
    <brk id="45" max="44" man="1"/>
    <brk id="69" max="44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2C82B-2E8F-AB46-804E-AB1E47700B71}">
  <dimension ref="A1:CO45"/>
  <sheetViews>
    <sheetView zoomScale="65" zoomScaleNormal="65" zoomScaleSheetLayoutView="40" workbookViewId="0">
      <pane xSplit="1" topLeftCell="B1" activePane="topRight" state="frozen"/>
      <selection pane="topRight" activeCell="CC5" sqref="CC5:CE10"/>
    </sheetView>
  </sheetViews>
  <sheetFormatPr baseColWidth="10" defaultRowHeight="16" x14ac:dyDescent="0.2"/>
  <cols>
    <col min="1" max="1" width="24.5" customWidth="1"/>
    <col min="2" max="2" width="14.5" customWidth="1"/>
    <col min="3" max="9" width="18.83203125" customWidth="1"/>
    <col min="10" max="10" width="18.1640625" customWidth="1"/>
    <col min="11" max="11" width="20.1640625" customWidth="1"/>
    <col min="12" max="13" width="18.83203125" customWidth="1"/>
    <col min="14" max="15" width="17.33203125" customWidth="1"/>
    <col min="16" max="16" width="16.1640625" customWidth="1"/>
    <col min="17" max="17" width="16.1640625" style="64" customWidth="1"/>
    <col min="18" max="27" width="18.83203125" customWidth="1"/>
    <col min="28" max="28" width="18.83203125" style="64" customWidth="1"/>
    <col min="29" max="38" width="18.83203125" customWidth="1"/>
    <col min="39" max="39" width="18.83203125" style="105" customWidth="1"/>
    <col min="40" max="49" width="18.83203125" customWidth="1"/>
    <col min="51" max="60" width="18.83203125" customWidth="1"/>
    <col min="62" max="71" width="18.83203125" customWidth="1"/>
    <col min="73" max="73" width="19.5" customWidth="1"/>
    <col min="74" max="74" width="20.1640625" customWidth="1"/>
    <col min="75" max="75" width="19.33203125" customWidth="1"/>
    <col min="76" max="76" width="20.83203125" customWidth="1"/>
    <col min="77" max="77" width="20.1640625" customWidth="1"/>
    <col min="78" max="79" width="19.6640625" customWidth="1"/>
    <col min="81" max="86" width="18.83203125" customWidth="1"/>
    <col min="90" max="90" width="15" customWidth="1"/>
    <col min="93" max="93" width="98.1640625" customWidth="1"/>
  </cols>
  <sheetData>
    <row r="1" spans="1:93" ht="101" customHeight="1" x14ac:dyDescent="0.2"/>
    <row r="2" spans="1:93" ht="38" customHeight="1" x14ac:dyDescent="0.2">
      <c r="P2" t="s">
        <v>527</v>
      </c>
      <c r="AA2" s="130" t="s">
        <v>535</v>
      </c>
      <c r="AL2" s="130" t="s">
        <v>535</v>
      </c>
      <c r="AW2" s="130" t="s">
        <v>536</v>
      </c>
      <c r="BH2" s="130" t="s">
        <v>536</v>
      </c>
      <c r="BS2" s="130" t="s">
        <v>536</v>
      </c>
      <c r="CA2" s="130" t="s">
        <v>534</v>
      </c>
    </row>
    <row r="3" spans="1:93" ht="39" customHeight="1" x14ac:dyDescent="0.25">
      <c r="A3" s="7"/>
      <c r="B3" s="7"/>
      <c r="C3" s="7"/>
      <c r="D3" s="101" t="s">
        <v>54</v>
      </c>
      <c r="E3" s="101" t="s">
        <v>54</v>
      </c>
      <c r="F3" s="101" t="s">
        <v>54</v>
      </c>
      <c r="G3" s="101" t="s">
        <v>54</v>
      </c>
      <c r="H3" s="101" t="s">
        <v>54</v>
      </c>
      <c r="I3" s="101" t="s">
        <v>54</v>
      </c>
      <c r="J3" s="101" t="s">
        <v>54</v>
      </c>
      <c r="K3" s="101" t="s">
        <v>54</v>
      </c>
      <c r="L3" s="101" t="s">
        <v>54</v>
      </c>
      <c r="M3" s="101" t="s">
        <v>54</v>
      </c>
      <c r="N3" s="101" t="s">
        <v>54</v>
      </c>
      <c r="O3" s="101" t="s">
        <v>54</v>
      </c>
      <c r="P3" s="147" t="s">
        <v>526</v>
      </c>
      <c r="Q3" s="65"/>
      <c r="R3" s="101" t="s">
        <v>122</v>
      </c>
      <c r="S3" s="101" t="s">
        <v>122</v>
      </c>
      <c r="T3" s="101" t="s">
        <v>122</v>
      </c>
      <c r="U3" s="101" t="s">
        <v>122</v>
      </c>
      <c r="V3" s="101" t="s">
        <v>122</v>
      </c>
      <c r="W3" s="101" t="s">
        <v>122</v>
      </c>
      <c r="X3" s="101" t="s">
        <v>122</v>
      </c>
      <c r="Y3" s="101" t="s">
        <v>122</v>
      </c>
      <c r="Z3" s="101" t="s">
        <v>122</v>
      </c>
      <c r="AA3" s="101" t="s">
        <v>122</v>
      </c>
      <c r="AB3" s="69"/>
      <c r="AC3" s="101" t="s">
        <v>129</v>
      </c>
      <c r="AD3" s="101" t="s">
        <v>129</v>
      </c>
      <c r="AE3" s="101" t="s">
        <v>129</v>
      </c>
      <c r="AF3" s="101" t="s">
        <v>129</v>
      </c>
      <c r="AG3" s="101" t="s">
        <v>129</v>
      </c>
      <c r="AH3" s="101" t="s">
        <v>129</v>
      </c>
      <c r="AI3" s="101" t="s">
        <v>129</v>
      </c>
      <c r="AJ3" s="101" t="s">
        <v>129</v>
      </c>
      <c r="AK3" s="101" t="s">
        <v>129</v>
      </c>
      <c r="AL3" s="101" t="s">
        <v>129</v>
      </c>
      <c r="AM3" s="88"/>
      <c r="AN3" s="101" t="s">
        <v>136</v>
      </c>
      <c r="AO3" s="101" t="s">
        <v>136</v>
      </c>
      <c r="AP3" s="101" t="s">
        <v>136</v>
      </c>
      <c r="AQ3" s="101" t="s">
        <v>136</v>
      </c>
      <c r="AR3" s="101" t="s">
        <v>136</v>
      </c>
      <c r="AS3" s="101" t="s">
        <v>136</v>
      </c>
      <c r="AT3" s="101" t="s">
        <v>136</v>
      </c>
      <c r="AU3" s="101" t="s">
        <v>136</v>
      </c>
      <c r="AV3" s="101" t="s">
        <v>136</v>
      </c>
      <c r="AW3" s="101" t="s">
        <v>136</v>
      </c>
      <c r="AX3" s="89"/>
      <c r="AY3" s="101" t="s">
        <v>143</v>
      </c>
      <c r="AZ3" s="101" t="s">
        <v>143</v>
      </c>
      <c r="BA3" s="101" t="s">
        <v>143</v>
      </c>
      <c r="BB3" s="101" t="s">
        <v>143</v>
      </c>
      <c r="BC3" s="101" t="s">
        <v>143</v>
      </c>
      <c r="BD3" s="101" t="s">
        <v>143</v>
      </c>
      <c r="BE3" s="101" t="s">
        <v>143</v>
      </c>
      <c r="BF3" s="101" t="s">
        <v>143</v>
      </c>
      <c r="BG3" s="101" t="s">
        <v>143</v>
      </c>
      <c r="BH3" s="101" t="s">
        <v>143</v>
      </c>
      <c r="BI3" s="89"/>
      <c r="BJ3" s="101" t="s">
        <v>150</v>
      </c>
      <c r="BK3" s="101" t="s">
        <v>150</v>
      </c>
      <c r="BL3" s="101" t="s">
        <v>150</v>
      </c>
      <c r="BM3" s="101" t="s">
        <v>150</v>
      </c>
      <c r="BN3" s="101" t="s">
        <v>150</v>
      </c>
      <c r="BO3" s="101" t="s">
        <v>150</v>
      </c>
      <c r="BP3" s="101" t="s">
        <v>150</v>
      </c>
      <c r="BQ3" s="101" t="s">
        <v>150</v>
      </c>
      <c r="BR3" s="101" t="s">
        <v>150</v>
      </c>
      <c r="BS3" s="101" t="s">
        <v>150</v>
      </c>
      <c r="BU3" s="101" t="s">
        <v>157</v>
      </c>
      <c r="BV3" s="101" t="s">
        <v>157</v>
      </c>
      <c r="BW3" s="101" t="s">
        <v>157</v>
      </c>
      <c r="BX3" s="101" t="s">
        <v>157</v>
      </c>
      <c r="BY3" s="101" t="s">
        <v>157</v>
      </c>
      <c r="BZ3" s="101" t="s">
        <v>157</v>
      </c>
      <c r="CA3" s="101" t="s">
        <v>157</v>
      </c>
      <c r="CC3" s="101" t="s">
        <v>100</v>
      </c>
      <c r="CD3" s="101" t="s">
        <v>100</v>
      </c>
      <c r="CE3" s="101" t="s">
        <v>100</v>
      </c>
      <c r="CF3" s="101" t="s">
        <v>100</v>
      </c>
      <c r="CG3" s="101" t="s">
        <v>100</v>
      </c>
      <c r="CH3" s="101" t="s">
        <v>100</v>
      </c>
      <c r="CJ3" s="44"/>
      <c r="CK3" s="45" t="s">
        <v>175</v>
      </c>
      <c r="CL3" s="46"/>
      <c r="CM3" s="47"/>
    </row>
    <row r="4" spans="1:93" ht="55" customHeight="1" x14ac:dyDescent="0.25">
      <c r="A4" s="7" t="s">
        <v>38</v>
      </c>
      <c r="B4" s="7" t="s">
        <v>39</v>
      </c>
      <c r="C4" s="9" t="s">
        <v>40</v>
      </c>
      <c r="D4" s="102" t="s">
        <v>235</v>
      </c>
      <c r="E4" s="102" t="s">
        <v>236</v>
      </c>
      <c r="F4" s="102" t="s">
        <v>237</v>
      </c>
      <c r="G4" s="102" t="s">
        <v>557</v>
      </c>
      <c r="H4" s="102" t="s">
        <v>558</v>
      </c>
      <c r="I4" s="102" t="s">
        <v>238</v>
      </c>
      <c r="J4" s="102" t="s">
        <v>239</v>
      </c>
      <c r="K4" s="102" t="s">
        <v>240</v>
      </c>
      <c r="L4" s="102" t="s">
        <v>559</v>
      </c>
      <c r="M4" s="102" t="s">
        <v>560</v>
      </c>
      <c r="N4" s="104" t="s">
        <v>561</v>
      </c>
      <c r="O4" s="104" t="s">
        <v>562</v>
      </c>
      <c r="P4" s="148" t="s">
        <v>66</v>
      </c>
      <c r="Q4" s="66"/>
      <c r="R4" s="102" t="s">
        <v>241</v>
      </c>
      <c r="S4" s="102" t="s">
        <v>242</v>
      </c>
      <c r="T4" s="102" t="s">
        <v>243</v>
      </c>
      <c r="U4" s="102" t="s">
        <v>244</v>
      </c>
      <c r="V4" s="102" t="s">
        <v>245</v>
      </c>
      <c r="W4" s="102" t="s">
        <v>246</v>
      </c>
      <c r="X4" s="102" t="s">
        <v>247</v>
      </c>
      <c r="Y4" s="102" t="s">
        <v>248</v>
      </c>
      <c r="Z4" s="102" t="s">
        <v>249</v>
      </c>
      <c r="AA4" s="103" t="s">
        <v>66</v>
      </c>
      <c r="AB4" s="70"/>
      <c r="AC4" s="102" t="s">
        <v>250</v>
      </c>
      <c r="AD4" s="102" t="s">
        <v>251</v>
      </c>
      <c r="AE4" s="102" t="s">
        <v>252</v>
      </c>
      <c r="AF4" s="102" t="s">
        <v>253</v>
      </c>
      <c r="AG4" s="102" t="s">
        <v>254</v>
      </c>
      <c r="AH4" s="102" t="s">
        <v>255</v>
      </c>
      <c r="AI4" s="102" t="s">
        <v>256</v>
      </c>
      <c r="AJ4" s="102" t="s">
        <v>257</v>
      </c>
      <c r="AK4" s="102" t="s">
        <v>258</v>
      </c>
      <c r="AL4" s="103" t="s">
        <v>66</v>
      </c>
      <c r="AM4" s="106"/>
      <c r="AN4" s="102" t="s">
        <v>259</v>
      </c>
      <c r="AO4" s="102" t="s">
        <v>260</v>
      </c>
      <c r="AP4" s="102" t="s">
        <v>261</v>
      </c>
      <c r="AQ4" s="102" t="s">
        <v>262</v>
      </c>
      <c r="AR4" s="102" t="s">
        <v>263</v>
      </c>
      <c r="AS4" s="102" t="s">
        <v>264</v>
      </c>
      <c r="AT4" s="102" t="s">
        <v>265</v>
      </c>
      <c r="AU4" s="102" t="s">
        <v>266</v>
      </c>
      <c r="AV4" s="102" t="s">
        <v>267</v>
      </c>
      <c r="AW4" s="103" t="s">
        <v>66</v>
      </c>
      <c r="AY4" s="102" t="s">
        <v>268</v>
      </c>
      <c r="AZ4" s="102" t="s">
        <v>269</v>
      </c>
      <c r="BA4" s="102" t="s">
        <v>270</v>
      </c>
      <c r="BB4" s="102" t="s">
        <v>271</v>
      </c>
      <c r="BC4" s="102" t="s">
        <v>272</v>
      </c>
      <c r="BD4" s="102" t="s">
        <v>273</v>
      </c>
      <c r="BE4" s="102" t="s">
        <v>274</v>
      </c>
      <c r="BF4" s="102" t="s">
        <v>275</v>
      </c>
      <c r="BG4" s="102" t="s">
        <v>276</v>
      </c>
      <c r="BH4" s="103" t="s">
        <v>66</v>
      </c>
      <c r="BJ4" s="102" t="s">
        <v>277</v>
      </c>
      <c r="BK4" s="102" t="s">
        <v>278</v>
      </c>
      <c r="BL4" s="102" t="s">
        <v>279</v>
      </c>
      <c r="BM4" s="102" t="s">
        <v>280</v>
      </c>
      <c r="BN4" s="102" t="s">
        <v>281</v>
      </c>
      <c r="BO4" s="102" t="s">
        <v>282</v>
      </c>
      <c r="BP4" s="102" t="s">
        <v>283</v>
      </c>
      <c r="BQ4" s="102" t="s">
        <v>284</v>
      </c>
      <c r="BR4" s="102" t="s">
        <v>285</v>
      </c>
      <c r="BS4" s="103" t="s">
        <v>66</v>
      </c>
      <c r="BU4" s="102" t="s">
        <v>286</v>
      </c>
      <c r="BV4" s="102" t="s">
        <v>287</v>
      </c>
      <c r="BW4" s="102" t="s">
        <v>288</v>
      </c>
      <c r="BX4" s="102" t="s">
        <v>289</v>
      </c>
      <c r="BY4" s="102" t="s">
        <v>290</v>
      </c>
      <c r="BZ4" s="102" t="s">
        <v>291</v>
      </c>
      <c r="CA4" s="103" t="s">
        <v>66</v>
      </c>
      <c r="CC4" s="102" t="s">
        <v>292</v>
      </c>
      <c r="CD4" s="102" t="s">
        <v>293</v>
      </c>
      <c r="CE4" s="102" t="s">
        <v>294</v>
      </c>
      <c r="CF4" s="102" t="s">
        <v>295</v>
      </c>
      <c r="CG4" s="102" t="s">
        <v>296</v>
      </c>
      <c r="CH4" s="103" t="s">
        <v>66</v>
      </c>
      <c r="CJ4" s="48" t="s">
        <v>52</v>
      </c>
      <c r="CK4" s="48" t="s">
        <v>48</v>
      </c>
      <c r="CL4" s="48" t="s">
        <v>51</v>
      </c>
      <c r="CM4" s="48" t="s">
        <v>37</v>
      </c>
      <c r="CO4" s="49" t="s">
        <v>46</v>
      </c>
    </row>
    <row r="5" spans="1:93" ht="21" x14ac:dyDescent="0.25">
      <c r="A5" s="7" t="s">
        <v>8</v>
      </c>
      <c r="B5" s="7" t="s">
        <v>41</v>
      </c>
      <c r="C5" s="11">
        <v>44337</v>
      </c>
      <c r="D5" s="11"/>
      <c r="E5" s="4"/>
      <c r="F5" s="11"/>
      <c r="G5" s="11"/>
      <c r="H5" s="11"/>
      <c r="I5" s="11"/>
      <c r="J5" s="7"/>
      <c r="K5" s="7"/>
      <c r="L5" s="7"/>
      <c r="M5" s="7"/>
      <c r="N5" s="7"/>
      <c r="O5" s="7"/>
      <c r="P5" s="131">
        <f t="shared" ref="P5" si="0">COUNTIF(D5:O5,"*y*")</f>
        <v>0</v>
      </c>
      <c r="Q5" s="67"/>
      <c r="R5" s="11"/>
      <c r="S5" s="4"/>
      <c r="T5" s="11"/>
      <c r="U5" s="11"/>
      <c r="V5" s="11"/>
      <c r="W5" s="11"/>
      <c r="X5" s="11"/>
      <c r="Y5" s="11"/>
      <c r="Z5" s="11"/>
      <c r="AA5" s="131">
        <f t="shared" ref="AA5" si="1">COUNTIF(R5:Z5,"*y*")</f>
        <v>0</v>
      </c>
      <c r="AB5" s="71"/>
      <c r="AC5" s="11"/>
      <c r="AD5" s="4"/>
      <c r="AE5" s="11"/>
      <c r="AF5" s="11"/>
      <c r="AG5" s="11"/>
      <c r="AH5" s="11"/>
      <c r="AI5" s="11"/>
      <c r="AJ5" s="11"/>
      <c r="AK5" s="11"/>
      <c r="AL5" s="131">
        <f t="shared" ref="AL5" si="2">COUNTIF(AC5:AK5,"*y*")</f>
        <v>0</v>
      </c>
      <c r="AM5" s="107"/>
      <c r="AN5" s="11"/>
      <c r="AO5" s="4"/>
      <c r="AP5" s="11"/>
      <c r="AQ5" s="11"/>
      <c r="AR5" s="11"/>
      <c r="AS5" s="11"/>
      <c r="AT5" s="11"/>
      <c r="AU5" s="11"/>
      <c r="AV5" s="11"/>
      <c r="AW5" s="131">
        <f t="shared" ref="AW5" si="3">COUNTIF(AN5:AV5,"*y*")</f>
        <v>0</v>
      </c>
      <c r="AY5" s="11"/>
      <c r="AZ5" s="4"/>
      <c r="BA5" s="11"/>
      <c r="BB5" s="11"/>
      <c r="BC5" s="11"/>
      <c r="BD5" s="11"/>
      <c r="BE5" s="11"/>
      <c r="BF5" s="11"/>
      <c r="BG5" s="11"/>
      <c r="BH5" s="131">
        <f t="shared" ref="BH5" si="4">COUNTIF(AY5:BG5,"*y*")</f>
        <v>0</v>
      </c>
      <c r="BJ5" s="11"/>
      <c r="BK5" s="4"/>
      <c r="BL5" s="11"/>
      <c r="BM5" s="11"/>
      <c r="BN5" s="11"/>
      <c r="BO5" s="11"/>
      <c r="BP5" s="11"/>
      <c r="BQ5" s="11"/>
      <c r="BR5" s="11"/>
      <c r="BS5" s="131">
        <f t="shared" ref="BS5" si="5">COUNTIF(BJ5:BR5,"*y*")</f>
        <v>0</v>
      </c>
      <c r="BU5" s="11"/>
      <c r="BV5" s="4"/>
      <c r="BW5" s="11"/>
      <c r="BX5" s="11"/>
      <c r="BY5" s="11"/>
      <c r="BZ5" s="11"/>
      <c r="CA5" s="131">
        <f t="shared" ref="CA5" si="6">COUNTIF(BU5:BZ5,"*y*")</f>
        <v>0</v>
      </c>
      <c r="CC5" s="11"/>
      <c r="CD5" s="4"/>
      <c r="CE5" s="11"/>
      <c r="CF5" s="11"/>
      <c r="CG5" s="11"/>
      <c r="CH5" s="138">
        <f t="shared" ref="CH5" si="7">COUNTIF(CC5:CG5,"*y*")</f>
        <v>0</v>
      </c>
      <c r="CJ5" s="7"/>
      <c r="CK5" s="7"/>
      <c r="CL5" s="7"/>
      <c r="CM5" s="7"/>
      <c r="CO5" s="2"/>
    </row>
    <row r="6" spans="1:93" ht="21" x14ac:dyDescent="0.25">
      <c r="A6" s="7" t="s">
        <v>9</v>
      </c>
      <c r="B6" s="7" t="s">
        <v>41</v>
      </c>
      <c r="C6" s="11">
        <v>44337</v>
      </c>
      <c r="D6" s="11"/>
      <c r="E6" s="4"/>
      <c r="F6" s="11"/>
      <c r="G6" s="11"/>
      <c r="H6" s="11"/>
      <c r="I6" s="11"/>
      <c r="J6" s="7"/>
      <c r="K6" s="7"/>
      <c r="L6" s="7"/>
      <c r="M6" s="7"/>
      <c r="N6" s="7"/>
      <c r="O6" s="7"/>
      <c r="P6" s="131">
        <f t="shared" ref="P6:P30" si="8">COUNTIF(D6:O6,"*y*")</f>
        <v>0</v>
      </c>
      <c r="Q6" s="67"/>
      <c r="R6" s="11"/>
      <c r="S6" s="4"/>
      <c r="T6" s="11"/>
      <c r="U6" s="11"/>
      <c r="V6" s="11"/>
      <c r="W6" s="11"/>
      <c r="X6" s="11"/>
      <c r="Y6" s="11"/>
      <c r="Z6" s="11"/>
      <c r="AA6" s="131">
        <f t="shared" ref="AA6:AA30" si="9">COUNTIF(R6:Z6,"*y*")</f>
        <v>0</v>
      </c>
      <c r="AB6" s="71"/>
      <c r="AC6" s="11"/>
      <c r="AD6" s="4"/>
      <c r="AE6" s="11"/>
      <c r="AF6" s="11"/>
      <c r="AG6" s="11"/>
      <c r="AH6" s="11"/>
      <c r="AI6" s="11"/>
      <c r="AJ6" s="11"/>
      <c r="AK6" s="11"/>
      <c r="AL6" s="131">
        <f t="shared" ref="AL6:AL30" si="10">COUNTIF(AC6:AK6,"*y*")</f>
        <v>0</v>
      </c>
      <c r="AM6" s="107"/>
      <c r="AN6" s="11"/>
      <c r="AO6" s="4"/>
      <c r="AP6" s="11"/>
      <c r="AQ6" s="11"/>
      <c r="AR6" s="11"/>
      <c r="AS6" s="11"/>
      <c r="AT6" s="11"/>
      <c r="AU6" s="11"/>
      <c r="AV6" s="11"/>
      <c r="AW6" s="131">
        <f t="shared" ref="AW6:AW30" si="11">COUNTIF(AN6:AV6,"*y*")</f>
        <v>0</v>
      </c>
      <c r="AY6" s="11"/>
      <c r="AZ6" s="4"/>
      <c r="BA6" s="11"/>
      <c r="BB6" s="11"/>
      <c r="BC6" s="11"/>
      <c r="BD6" s="11"/>
      <c r="BE6" s="11"/>
      <c r="BF6" s="11"/>
      <c r="BG6" s="11"/>
      <c r="BH6" s="131">
        <f t="shared" ref="BH6:BH30" si="12">COUNTIF(AY6:BG6,"*y*")</f>
        <v>0</v>
      </c>
      <c r="BJ6" s="11"/>
      <c r="BK6" s="4"/>
      <c r="BL6" s="11"/>
      <c r="BM6" s="11"/>
      <c r="BN6" s="11"/>
      <c r="BO6" s="11"/>
      <c r="BP6" s="11"/>
      <c r="BQ6" s="11"/>
      <c r="BR6" s="11"/>
      <c r="BS6" s="131">
        <f t="shared" ref="BS6:BS30" si="13">COUNTIF(BJ6:BR6,"*y*")</f>
        <v>0</v>
      </c>
      <c r="BU6" s="11"/>
      <c r="BV6" s="4"/>
      <c r="BW6" s="11"/>
      <c r="BX6" s="11"/>
      <c r="BY6" s="11"/>
      <c r="BZ6" s="11"/>
      <c r="CA6" s="131">
        <f t="shared" ref="CA6:CA30" si="14">COUNTIF(BU6:BZ6,"*y*")</f>
        <v>0</v>
      </c>
      <c r="CC6" s="11"/>
      <c r="CD6" s="4"/>
      <c r="CE6" s="11"/>
      <c r="CF6" s="11"/>
      <c r="CG6" s="11"/>
      <c r="CH6" s="138">
        <f t="shared" ref="CH6:CH30" si="15">COUNTIF(CC6:CG6,"*y*")</f>
        <v>0</v>
      </c>
      <c r="CJ6" s="7"/>
      <c r="CK6" s="7"/>
      <c r="CL6" s="7"/>
      <c r="CM6" s="7"/>
      <c r="CO6" s="2"/>
    </row>
    <row r="7" spans="1:93" ht="21" x14ac:dyDescent="0.25">
      <c r="A7" s="59" t="s">
        <v>10</v>
      </c>
      <c r="B7" s="59" t="s">
        <v>41</v>
      </c>
      <c r="C7" s="60">
        <v>44337</v>
      </c>
      <c r="D7" s="60"/>
      <c r="E7" s="11"/>
      <c r="F7" s="11"/>
      <c r="G7" s="11"/>
      <c r="H7" s="11"/>
      <c r="I7" s="11"/>
      <c r="J7" s="7"/>
      <c r="K7" s="7"/>
      <c r="L7" s="7"/>
      <c r="M7" s="7"/>
      <c r="N7" s="7"/>
      <c r="O7" s="7"/>
      <c r="P7" s="131">
        <f t="shared" si="8"/>
        <v>0</v>
      </c>
      <c r="Q7" s="67"/>
      <c r="R7" s="11"/>
      <c r="S7" s="11"/>
      <c r="T7" s="11"/>
      <c r="U7" s="11"/>
      <c r="V7" s="11"/>
      <c r="W7" s="11"/>
      <c r="X7" s="11"/>
      <c r="Y7" s="11"/>
      <c r="Z7" s="11"/>
      <c r="AA7" s="131">
        <f t="shared" si="9"/>
        <v>0</v>
      </c>
      <c r="AB7" s="71"/>
      <c r="AC7" s="11"/>
      <c r="AD7" s="11"/>
      <c r="AE7" s="11"/>
      <c r="AF7" s="11"/>
      <c r="AG7" s="11"/>
      <c r="AH7" s="11"/>
      <c r="AI7" s="11"/>
      <c r="AJ7" s="11"/>
      <c r="AK7" s="11"/>
      <c r="AL7" s="131">
        <f t="shared" si="10"/>
        <v>0</v>
      </c>
      <c r="AM7" s="107"/>
      <c r="AN7" s="11"/>
      <c r="AO7" s="11"/>
      <c r="AP7" s="11"/>
      <c r="AQ7" s="11"/>
      <c r="AR7" s="11"/>
      <c r="AS7" s="11"/>
      <c r="AT7" s="11"/>
      <c r="AU7" s="11"/>
      <c r="AV7" s="11"/>
      <c r="AW7" s="131">
        <f t="shared" si="11"/>
        <v>0</v>
      </c>
      <c r="AY7" s="11"/>
      <c r="AZ7" s="11"/>
      <c r="BA7" s="11"/>
      <c r="BB7" s="11"/>
      <c r="BC7" s="11"/>
      <c r="BD7" s="11"/>
      <c r="BE7" s="11"/>
      <c r="BF7" s="60"/>
      <c r="BG7" s="60"/>
      <c r="BH7" s="131">
        <f t="shared" si="12"/>
        <v>0</v>
      </c>
      <c r="BJ7" s="11"/>
      <c r="BK7" s="11"/>
      <c r="BL7" s="11"/>
      <c r="BM7" s="60"/>
      <c r="BN7" s="60"/>
      <c r="BO7" s="60"/>
      <c r="BP7" s="60"/>
      <c r="BQ7" s="60"/>
      <c r="BR7" s="60"/>
      <c r="BS7" s="143">
        <f t="shared" si="13"/>
        <v>0</v>
      </c>
      <c r="BU7" s="11"/>
      <c r="BV7" s="11"/>
      <c r="BW7" s="11"/>
      <c r="BX7" s="60"/>
      <c r="BY7" s="60"/>
      <c r="BZ7" s="60"/>
      <c r="CA7" s="131">
        <f t="shared" si="14"/>
        <v>0</v>
      </c>
      <c r="CC7" s="11"/>
      <c r="CD7" s="11"/>
      <c r="CE7" s="11"/>
      <c r="CF7" s="60"/>
      <c r="CG7" s="60"/>
      <c r="CH7" s="138">
        <f t="shared" si="15"/>
        <v>0</v>
      </c>
      <c r="CJ7" s="7"/>
      <c r="CK7" s="7"/>
      <c r="CL7" s="7"/>
      <c r="CM7" s="7"/>
      <c r="CO7" s="2"/>
    </row>
    <row r="8" spans="1:93" ht="21" x14ac:dyDescent="0.25">
      <c r="A8" s="59" t="s">
        <v>11</v>
      </c>
      <c r="B8" s="59" t="s">
        <v>41</v>
      </c>
      <c r="C8" s="60">
        <v>44337</v>
      </c>
      <c r="D8" s="60"/>
      <c r="E8" s="11"/>
      <c r="F8" s="11"/>
      <c r="G8" s="11"/>
      <c r="H8" s="11"/>
      <c r="I8" s="11"/>
      <c r="J8" s="7"/>
      <c r="K8" s="7"/>
      <c r="L8" s="7"/>
      <c r="M8" s="7"/>
      <c r="N8" s="7"/>
      <c r="O8" s="7"/>
      <c r="P8" s="131">
        <f t="shared" ref="P8" si="16">COUNTIF(D8:O8,"*y*")</f>
        <v>0</v>
      </c>
      <c r="Q8" s="67"/>
      <c r="R8" s="11"/>
      <c r="S8" s="11"/>
      <c r="T8" s="11"/>
      <c r="U8" s="11"/>
      <c r="V8" s="11"/>
      <c r="W8" s="11"/>
      <c r="X8" s="11"/>
      <c r="Y8" s="11"/>
      <c r="Z8" s="11"/>
      <c r="AA8" s="131">
        <f t="shared" ref="AA8" si="17">COUNTIF(R8:Z8,"*y*")</f>
        <v>0</v>
      </c>
      <c r="AB8" s="71"/>
      <c r="AC8" s="11"/>
      <c r="AD8" s="11"/>
      <c r="AE8" s="11"/>
      <c r="AF8" s="11"/>
      <c r="AG8" s="11"/>
      <c r="AH8" s="11"/>
      <c r="AI8" s="11"/>
      <c r="AJ8" s="11"/>
      <c r="AK8" s="11"/>
      <c r="AL8" s="131">
        <f t="shared" ref="AL8" si="18">COUNTIF(AC8:AK8,"*y*")</f>
        <v>0</v>
      </c>
      <c r="AM8" s="107"/>
      <c r="AN8" s="11"/>
      <c r="AO8" s="11"/>
      <c r="AP8" s="11"/>
      <c r="AQ8" s="11"/>
      <c r="AR8" s="11"/>
      <c r="AS8" s="11"/>
      <c r="AT8" s="11"/>
      <c r="AU8" s="11"/>
      <c r="AV8" s="11"/>
      <c r="AW8" s="131">
        <f t="shared" ref="AW8" si="19">COUNTIF(AN8:AV8,"*y*")</f>
        <v>0</v>
      </c>
      <c r="AY8" s="11"/>
      <c r="AZ8" s="11"/>
      <c r="BA8" s="11"/>
      <c r="BB8" s="11"/>
      <c r="BC8" s="11"/>
      <c r="BD8" s="11"/>
      <c r="BE8" s="11"/>
      <c r="BF8" s="60"/>
      <c r="BG8" s="60"/>
      <c r="BH8" s="131">
        <f t="shared" ref="BH8" si="20">COUNTIF(AY8:BG8,"*y*")</f>
        <v>0</v>
      </c>
      <c r="BJ8" s="11"/>
      <c r="BK8" s="11"/>
      <c r="BL8" s="11"/>
      <c r="BM8" s="60"/>
      <c r="BN8" s="60"/>
      <c r="BO8" s="60"/>
      <c r="BP8" s="60"/>
      <c r="BQ8" s="60"/>
      <c r="BR8" s="60"/>
      <c r="BS8" s="143">
        <f t="shared" ref="BS8" si="21">COUNTIF(BJ8:BR8,"*y*")</f>
        <v>0</v>
      </c>
      <c r="BU8" s="11"/>
      <c r="BV8" s="11"/>
      <c r="BW8" s="11"/>
      <c r="BX8" s="60"/>
      <c r="BY8" s="60"/>
      <c r="BZ8" s="60"/>
      <c r="CA8" s="131">
        <f t="shared" ref="CA8" si="22">COUNTIF(BU8:BZ8,"*y*")</f>
        <v>0</v>
      </c>
      <c r="CC8" s="11"/>
      <c r="CD8" s="11"/>
      <c r="CE8" s="11"/>
      <c r="CF8" s="60"/>
      <c r="CG8" s="60"/>
      <c r="CH8" s="138">
        <f t="shared" ref="CH8" si="23">COUNTIF(CC8:CG8,"*y*")</f>
        <v>0</v>
      </c>
      <c r="CJ8" s="7"/>
      <c r="CK8" s="7"/>
      <c r="CL8" s="7"/>
      <c r="CM8" s="7"/>
      <c r="CO8" s="2"/>
    </row>
    <row r="9" spans="1:93" ht="21" x14ac:dyDescent="0.25">
      <c r="A9" s="7" t="s">
        <v>12</v>
      </c>
      <c r="B9" s="7" t="s">
        <v>41</v>
      </c>
      <c r="C9" s="11">
        <v>44337</v>
      </c>
      <c r="D9" s="11"/>
      <c r="E9" s="11"/>
      <c r="F9" s="11"/>
      <c r="G9" s="11"/>
      <c r="H9" s="11"/>
      <c r="I9" s="11"/>
      <c r="J9" s="7"/>
      <c r="K9" s="7"/>
      <c r="L9" s="7"/>
      <c r="M9" s="7"/>
      <c r="N9" s="7"/>
      <c r="O9" s="7"/>
      <c r="P9" s="131">
        <f t="shared" si="8"/>
        <v>0</v>
      </c>
      <c r="Q9" s="67"/>
      <c r="R9" s="11"/>
      <c r="S9" s="11"/>
      <c r="T9" s="11"/>
      <c r="U9" s="11"/>
      <c r="V9" s="11"/>
      <c r="W9" s="11"/>
      <c r="X9" s="11"/>
      <c r="Y9" s="11"/>
      <c r="Z9" s="11"/>
      <c r="AA9" s="131">
        <f t="shared" si="9"/>
        <v>0</v>
      </c>
      <c r="AB9" s="71"/>
      <c r="AC9" s="11"/>
      <c r="AD9" s="11"/>
      <c r="AE9" s="11"/>
      <c r="AF9" s="11"/>
      <c r="AG9" s="11"/>
      <c r="AH9" s="11"/>
      <c r="AI9" s="11"/>
      <c r="AJ9" s="11"/>
      <c r="AK9" s="11"/>
      <c r="AL9" s="131">
        <f t="shared" si="10"/>
        <v>0</v>
      </c>
      <c r="AM9" s="107"/>
      <c r="AN9" s="11"/>
      <c r="AO9" s="11"/>
      <c r="AP9" s="11"/>
      <c r="AQ9" s="11"/>
      <c r="AR9" s="11"/>
      <c r="AS9" s="11"/>
      <c r="AT9" s="11"/>
      <c r="AU9" s="11"/>
      <c r="AV9" s="11"/>
      <c r="AW9" s="131">
        <f t="shared" si="11"/>
        <v>0</v>
      </c>
      <c r="AY9" s="11"/>
      <c r="AZ9" s="11"/>
      <c r="BA9" s="11"/>
      <c r="BB9" s="11"/>
      <c r="BC9" s="11"/>
      <c r="BD9" s="11"/>
      <c r="BE9" s="11"/>
      <c r="BF9" s="11"/>
      <c r="BG9" s="11"/>
      <c r="BH9" s="131">
        <f t="shared" si="12"/>
        <v>0</v>
      </c>
      <c r="BJ9" s="11"/>
      <c r="BK9" s="11"/>
      <c r="BL9" s="11"/>
      <c r="BM9" s="11"/>
      <c r="BN9" s="11"/>
      <c r="BO9" s="11"/>
      <c r="BP9" s="11"/>
      <c r="BQ9" s="11"/>
      <c r="BR9" s="11"/>
      <c r="BS9" s="131">
        <f t="shared" si="13"/>
        <v>0</v>
      </c>
      <c r="BU9" s="11"/>
      <c r="BV9" s="11"/>
      <c r="BW9" s="11"/>
      <c r="BX9" s="11"/>
      <c r="BY9" s="11"/>
      <c r="BZ9" s="11"/>
      <c r="CA9" s="131">
        <f t="shared" si="14"/>
        <v>0</v>
      </c>
      <c r="CC9" s="11"/>
      <c r="CD9" s="11"/>
      <c r="CE9" s="11"/>
      <c r="CF9" s="11"/>
      <c r="CG9" s="11"/>
      <c r="CH9" s="138">
        <f t="shared" si="15"/>
        <v>0</v>
      </c>
      <c r="CJ9" s="7"/>
      <c r="CK9" s="7"/>
      <c r="CL9" s="7"/>
      <c r="CM9" s="7"/>
      <c r="CO9" s="2"/>
    </row>
    <row r="10" spans="1:93" ht="21" x14ac:dyDescent="0.25">
      <c r="A10" s="7" t="s">
        <v>13</v>
      </c>
      <c r="B10" s="7" t="s">
        <v>41</v>
      </c>
      <c r="C10" s="11">
        <v>44337</v>
      </c>
      <c r="D10" s="11"/>
      <c r="E10" s="11"/>
      <c r="F10" s="11"/>
      <c r="G10" s="11"/>
      <c r="H10" s="11"/>
      <c r="I10" s="11"/>
      <c r="J10" s="7"/>
      <c r="K10" s="7"/>
      <c r="L10" s="7"/>
      <c r="M10" s="7"/>
      <c r="N10" s="7"/>
      <c r="O10" s="7"/>
      <c r="P10" s="131">
        <f t="shared" si="8"/>
        <v>0</v>
      </c>
      <c r="Q10" s="67"/>
      <c r="R10" s="11"/>
      <c r="S10" s="11"/>
      <c r="T10" s="11"/>
      <c r="U10" s="11"/>
      <c r="V10" s="11"/>
      <c r="W10" s="11"/>
      <c r="X10" s="11"/>
      <c r="Y10" s="11"/>
      <c r="Z10" s="11"/>
      <c r="AA10" s="131">
        <f t="shared" si="9"/>
        <v>0</v>
      </c>
      <c r="AB10" s="71"/>
      <c r="AC10" s="11"/>
      <c r="AD10" s="11"/>
      <c r="AE10" s="11"/>
      <c r="AF10" s="11"/>
      <c r="AG10" s="11"/>
      <c r="AH10" s="11"/>
      <c r="AI10" s="11"/>
      <c r="AJ10" s="11"/>
      <c r="AK10" s="11"/>
      <c r="AL10" s="131">
        <f t="shared" si="10"/>
        <v>0</v>
      </c>
      <c r="AM10" s="107"/>
      <c r="AN10" s="11"/>
      <c r="AO10" s="11"/>
      <c r="AP10" s="11"/>
      <c r="AQ10" s="11"/>
      <c r="AR10" s="11"/>
      <c r="AS10" s="11"/>
      <c r="AT10" s="11"/>
      <c r="AU10" s="11"/>
      <c r="AV10" s="11"/>
      <c r="AW10" s="131">
        <f t="shared" si="11"/>
        <v>0</v>
      </c>
      <c r="AY10" s="11"/>
      <c r="AZ10" s="11"/>
      <c r="BA10" s="11"/>
      <c r="BB10" s="11"/>
      <c r="BC10" s="11"/>
      <c r="BD10" s="11"/>
      <c r="BE10" s="11"/>
      <c r="BF10" s="11"/>
      <c r="BG10" s="11"/>
      <c r="BH10" s="131">
        <f t="shared" si="12"/>
        <v>0</v>
      </c>
      <c r="BJ10" s="11"/>
      <c r="BK10" s="11"/>
      <c r="BL10" s="11"/>
      <c r="BM10" s="11"/>
      <c r="BN10" s="11"/>
      <c r="BO10" s="11"/>
      <c r="BP10" s="11"/>
      <c r="BQ10" s="11"/>
      <c r="BR10" s="11"/>
      <c r="BS10" s="131">
        <f t="shared" si="13"/>
        <v>0</v>
      </c>
      <c r="BU10" s="11"/>
      <c r="BV10" s="11"/>
      <c r="BW10" s="11"/>
      <c r="BX10" s="11"/>
      <c r="BY10" s="11"/>
      <c r="BZ10" s="11"/>
      <c r="CA10" s="131">
        <f t="shared" si="14"/>
        <v>0</v>
      </c>
      <c r="CC10" s="11"/>
      <c r="CD10" s="11"/>
      <c r="CE10" s="11"/>
      <c r="CF10" s="11"/>
      <c r="CG10" s="11"/>
      <c r="CH10" s="138">
        <f t="shared" si="15"/>
        <v>0</v>
      </c>
      <c r="CJ10" s="7"/>
      <c r="CK10" s="7"/>
      <c r="CL10" s="7"/>
      <c r="CM10" s="7"/>
      <c r="CO10" s="2"/>
    </row>
    <row r="11" spans="1:93" ht="21" x14ac:dyDescent="0.25">
      <c r="A11" s="7" t="s">
        <v>14</v>
      </c>
      <c r="B11" s="7" t="s">
        <v>41</v>
      </c>
      <c r="C11" s="11">
        <v>44337</v>
      </c>
      <c r="D11" s="11"/>
      <c r="E11" s="11"/>
      <c r="F11" s="11"/>
      <c r="G11" s="11"/>
      <c r="H11" s="11"/>
      <c r="I11" s="11"/>
      <c r="J11" s="7"/>
      <c r="K11" s="7"/>
      <c r="L11" s="7"/>
      <c r="M11" s="7"/>
      <c r="N11" s="7"/>
      <c r="O11" s="7"/>
      <c r="P11" s="131">
        <f t="shared" si="8"/>
        <v>0</v>
      </c>
      <c r="Q11" s="67"/>
      <c r="R11" s="11"/>
      <c r="S11" s="11"/>
      <c r="T11" s="11"/>
      <c r="U11" s="11"/>
      <c r="V11" s="11"/>
      <c r="W11" s="11"/>
      <c r="X11" s="11"/>
      <c r="Y11" s="11"/>
      <c r="Z11" s="11"/>
      <c r="AA11" s="131">
        <f t="shared" si="9"/>
        <v>0</v>
      </c>
      <c r="AB11" s="71"/>
      <c r="AC11" s="11"/>
      <c r="AD11" s="11"/>
      <c r="AE11" s="11"/>
      <c r="AF11" s="11"/>
      <c r="AG11" s="11"/>
      <c r="AH11" s="11"/>
      <c r="AI11" s="11"/>
      <c r="AJ11" s="11"/>
      <c r="AK11" s="11"/>
      <c r="AL11" s="131">
        <f t="shared" si="10"/>
        <v>0</v>
      </c>
      <c r="AM11" s="107"/>
      <c r="AN11" s="11"/>
      <c r="AO11" s="11"/>
      <c r="AP11" s="11"/>
      <c r="AQ11" s="11"/>
      <c r="AR11" s="11"/>
      <c r="AS11" s="11"/>
      <c r="AT11" s="11"/>
      <c r="AU11" s="11"/>
      <c r="AV11" s="11"/>
      <c r="AW11" s="131">
        <f t="shared" si="11"/>
        <v>0</v>
      </c>
      <c r="AY11" s="11"/>
      <c r="AZ11" s="11"/>
      <c r="BA11" s="11"/>
      <c r="BB11" s="11"/>
      <c r="BC11" s="11"/>
      <c r="BD11" s="11"/>
      <c r="BE11" s="11"/>
      <c r="BF11" s="11"/>
      <c r="BG11" s="11"/>
      <c r="BH11" s="131">
        <f t="shared" si="12"/>
        <v>0</v>
      </c>
      <c r="BJ11" s="11"/>
      <c r="BK11" s="11"/>
      <c r="BL11" s="11"/>
      <c r="BM11" s="11"/>
      <c r="BN11" s="11"/>
      <c r="BO11" s="11"/>
      <c r="BP11" s="11"/>
      <c r="BQ11" s="11"/>
      <c r="BR11" s="11"/>
      <c r="BS11" s="131">
        <f t="shared" si="13"/>
        <v>0</v>
      </c>
      <c r="BU11" s="11"/>
      <c r="BV11" s="11"/>
      <c r="BW11" s="11"/>
      <c r="BX11" s="11"/>
      <c r="BY11" s="11"/>
      <c r="BZ11" s="11"/>
      <c r="CA11" s="131">
        <f t="shared" si="14"/>
        <v>0</v>
      </c>
      <c r="CC11" s="11"/>
      <c r="CD11" s="11"/>
      <c r="CE11" s="11"/>
      <c r="CF11" s="11"/>
      <c r="CG11" s="11"/>
      <c r="CH11" s="138">
        <f t="shared" si="15"/>
        <v>0</v>
      </c>
      <c r="CJ11" s="7"/>
      <c r="CK11" s="7"/>
      <c r="CL11" s="7"/>
      <c r="CM11" s="7"/>
      <c r="CO11" s="2"/>
    </row>
    <row r="12" spans="1:93" ht="21" x14ac:dyDescent="0.25">
      <c r="A12" s="7" t="s">
        <v>15</v>
      </c>
      <c r="B12" s="7" t="s">
        <v>41</v>
      </c>
      <c r="C12" s="11">
        <v>44337</v>
      </c>
      <c r="D12" s="11"/>
      <c r="E12" s="4"/>
      <c r="F12" s="11"/>
      <c r="G12" s="11"/>
      <c r="H12" s="11"/>
      <c r="I12" s="11"/>
      <c r="J12" s="7"/>
      <c r="K12" s="7"/>
      <c r="L12" s="7"/>
      <c r="M12" s="7"/>
      <c r="N12" s="7"/>
      <c r="O12" s="7"/>
      <c r="P12" s="131">
        <f t="shared" si="8"/>
        <v>0</v>
      </c>
      <c r="Q12" s="67"/>
      <c r="R12" s="11"/>
      <c r="S12" s="73"/>
      <c r="T12" s="11"/>
      <c r="U12" s="11"/>
      <c r="V12" s="11"/>
      <c r="W12" s="11"/>
      <c r="X12" s="11"/>
      <c r="Y12" s="11"/>
      <c r="Z12" s="11"/>
      <c r="AA12" s="131">
        <f t="shared" si="9"/>
        <v>0</v>
      </c>
      <c r="AB12" s="71"/>
      <c r="AC12" s="11"/>
      <c r="AD12" s="4"/>
      <c r="AE12" s="11"/>
      <c r="AF12" s="11"/>
      <c r="AG12" s="11"/>
      <c r="AH12" s="11"/>
      <c r="AI12" s="11"/>
      <c r="AJ12" s="11"/>
      <c r="AK12" s="11"/>
      <c r="AL12" s="131">
        <f t="shared" si="10"/>
        <v>0</v>
      </c>
      <c r="AM12" s="107"/>
      <c r="AN12" s="11"/>
      <c r="AO12" s="4"/>
      <c r="AP12" s="11"/>
      <c r="AQ12" s="11"/>
      <c r="AR12" s="11"/>
      <c r="AS12" s="11"/>
      <c r="AT12" s="11"/>
      <c r="AU12" s="11"/>
      <c r="AV12" s="11"/>
      <c r="AW12" s="131">
        <f t="shared" si="11"/>
        <v>0</v>
      </c>
      <c r="AY12" s="11"/>
      <c r="AZ12" s="73"/>
      <c r="BA12" s="11"/>
      <c r="BB12" s="11"/>
      <c r="BC12" s="11"/>
      <c r="BD12" s="11"/>
      <c r="BE12" s="11"/>
      <c r="BF12" s="11"/>
      <c r="BG12" s="11"/>
      <c r="BH12" s="131">
        <f t="shared" si="12"/>
        <v>0</v>
      </c>
      <c r="BJ12" s="11"/>
      <c r="BK12" s="73"/>
      <c r="BL12" s="11"/>
      <c r="BM12" s="11"/>
      <c r="BN12" s="11"/>
      <c r="BO12" s="11"/>
      <c r="BP12" s="11"/>
      <c r="BQ12" s="11"/>
      <c r="BR12" s="11"/>
      <c r="BS12" s="131">
        <f t="shared" si="13"/>
        <v>0</v>
      </c>
      <c r="BU12" s="11"/>
      <c r="BV12" s="73"/>
      <c r="BW12" s="11"/>
      <c r="BX12" s="11"/>
      <c r="BY12" s="11"/>
      <c r="BZ12" s="11"/>
      <c r="CA12" s="131">
        <f t="shared" si="14"/>
        <v>0</v>
      </c>
      <c r="CC12" s="11"/>
      <c r="CD12" s="73"/>
      <c r="CE12" s="11"/>
      <c r="CF12" s="11"/>
      <c r="CG12" s="11"/>
      <c r="CH12" s="138">
        <f t="shared" si="15"/>
        <v>0</v>
      </c>
      <c r="CJ12" s="7"/>
      <c r="CK12" s="7"/>
      <c r="CL12" s="7"/>
      <c r="CM12" s="7"/>
      <c r="CO12" s="2"/>
    </row>
    <row r="13" spans="1:93" ht="21" x14ac:dyDescent="0.25">
      <c r="A13" s="7" t="s">
        <v>16</v>
      </c>
      <c r="B13" s="7" t="s">
        <v>41</v>
      </c>
      <c r="C13" s="11">
        <v>44337</v>
      </c>
      <c r="D13" s="60"/>
      <c r="E13" s="60"/>
      <c r="F13" s="60"/>
      <c r="G13" s="60"/>
      <c r="H13" s="60"/>
      <c r="I13" s="60"/>
      <c r="J13" s="59"/>
      <c r="K13" s="59"/>
      <c r="L13" s="59"/>
      <c r="M13" s="59"/>
      <c r="N13" s="59"/>
      <c r="O13" s="59"/>
      <c r="P13" s="131">
        <f t="shared" si="8"/>
        <v>0</v>
      </c>
      <c r="Q13" s="67"/>
      <c r="R13" s="60"/>
      <c r="S13" s="60"/>
      <c r="T13" s="60"/>
      <c r="U13" s="60"/>
      <c r="V13" s="60"/>
      <c r="W13" s="60"/>
      <c r="X13" s="60"/>
      <c r="Y13" s="60"/>
      <c r="Z13" s="60"/>
      <c r="AA13" s="131">
        <f t="shared" si="9"/>
        <v>0</v>
      </c>
      <c r="AB13" s="71"/>
      <c r="AC13" s="60"/>
      <c r="AD13" s="60"/>
      <c r="AE13" s="60"/>
      <c r="AF13" s="60"/>
      <c r="AG13" s="60"/>
      <c r="AH13" s="60"/>
      <c r="AI13" s="60"/>
      <c r="AJ13" s="60"/>
      <c r="AK13" s="60"/>
      <c r="AL13" s="131">
        <f t="shared" si="10"/>
        <v>0</v>
      </c>
      <c r="AM13" s="107"/>
      <c r="AN13" s="11"/>
      <c r="AO13" s="11"/>
      <c r="AP13" s="11"/>
      <c r="AQ13" s="11"/>
      <c r="AR13" s="11"/>
      <c r="AS13" s="11"/>
      <c r="AT13" s="11"/>
      <c r="AU13" s="11"/>
      <c r="AV13" s="11"/>
      <c r="AW13" s="131">
        <f t="shared" si="11"/>
        <v>0</v>
      </c>
      <c r="AY13" s="60"/>
      <c r="AZ13" s="60"/>
      <c r="BA13" s="60"/>
      <c r="BB13" s="60"/>
      <c r="BC13" s="60"/>
      <c r="BD13" s="60"/>
      <c r="BE13" s="60"/>
      <c r="BF13" s="60"/>
      <c r="BG13" s="60"/>
      <c r="BH13" s="131">
        <f t="shared" si="12"/>
        <v>0</v>
      </c>
      <c r="BJ13" s="60"/>
      <c r="BK13" s="60"/>
      <c r="BL13" s="60"/>
      <c r="BM13" s="60"/>
      <c r="BN13" s="60"/>
      <c r="BO13" s="60"/>
      <c r="BP13" s="60"/>
      <c r="BQ13" s="60"/>
      <c r="BR13" s="60"/>
      <c r="BS13" s="131">
        <f t="shared" si="13"/>
        <v>0</v>
      </c>
      <c r="BU13" s="60"/>
      <c r="BV13" s="60"/>
      <c r="BW13" s="60"/>
      <c r="BX13" s="60"/>
      <c r="BY13" s="60"/>
      <c r="BZ13" s="60"/>
      <c r="CA13" s="131">
        <f t="shared" si="14"/>
        <v>0</v>
      </c>
      <c r="CC13" s="60"/>
      <c r="CD13" s="60"/>
      <c r="CE13" s="60"/>
      <c r="CF13" s="60"/>
      <c r="CG13" s="60"/>
      <c r="CH13" s="138">
        <f t="shared" si="15"/>
        <v>0</v>
      </c>
      <c r="CJ13" s="7"/>
      <c r="CK13" s="7"/>
      <c r="CL13" s="7"/>
      <c r="CM13" s="7"/>
      <c r="CO13" s="2"/>
    </row>
    <row r="14" spans="1:93" ht="21" x14ac:dyDescent="0.25">
      <c r="A14" s="7" t="s">
        <v>17</v>
      </c>
      <c r="B14" s="7" t="s">
        <v>41</v>
      </c>
      <c r="C14" s="11">
        <v>44337</v>
      </c>
      <c r="D14" s="11"/>
      <c r="E14" s="11"/>
      <c r="F14" s="11"/>
      <c r="G14" s="11"/>
      <c r="H14" s="11"/>
      <c r="I14" s="11"/>
      <c r="J14" s="2"/>
      <c r="K14" s="2"/>
      <c r="L14" s="2"/>
      <c r="M14" s="2"/>
      <c r="N14" s="2"/>
      <c r="O14" s="2"/>
      <c r="P14" s="131">
        <f t="shared" si="8"/>
        <v>0</v>
      </c>
      <c r="Q14" s="67"/>
      <c r="R14" s="11"/>
      <c r="S14" s="11"/>
      <c r="T14" s="11"/>
      <c r="U14" s="11"/>
      <c r="V14" s="11"/>
      <c r="W14" s="11"/>
      <c r="X14" s="11"/>
      <c r="Y14" s="11"/>
      <c r="Z14" s="11"/>
      <c r="AA14" s="131">
        <f t="shared" si="9"/>
        <v>0</v>
      </c>
      <c r="AB14" s="71"/>
      <c r="AC14" s="11"/>
      <c r="AD14" s="11"/>
      <c r="AE14" s="11"/>
      <c r="AF14" s="11"/>
      <c r="AG14" s="11"/>
      <c r="AH14" s="11"/>
      <c r="AI14" s="11"/>
      <c r="AJ14" s="11"/>
      <c r="AK14" s="11"/>
      <c r="AL14" s="131">
        <f t="shared" si="10"/>
        <v>0</v>
      </c>
      <c r="AM14" s="107"/>
      <c r="AN14" s="11"/>
      <c r="AO14" s="11"/>
      <c r="AP14" s="11"/>
      <c r="AQ14" s="11"/>
      <c r="AR14" s="11"/>
      <c r="AS14" s="11"/>
      <c r="AT14" s="11"/>
      <c r="AU14" s="11"/>
      <c r="AV14" s="11"/>
      <c r="AW14" s="131">
        <f t="shared" si="11"/>
        <v>0</v>
      </c>
      <c r="AY14" s="11"/>
      <c r="AZ14" s="11"/>
      <c r="BA14" s="11"/>
      <c r="BB14" s="11"/>
      <c r="BC14" s="11"/>
      <c r="BD14" s="11"/>
      <c r="BE14" s="11"/>
      <c r="BF14" s="11"/>
      <c r="BG14" s="11"/>
      <c r="BH14" s="131">
        <f t="shared" si="12"/>
        <v>0</v>
      </c>
      <c r="BJ14" s="11"/>
      <c r="BK14" s="11"/>
      <c r="BL14" s="11"/>
      <c r="BM14" s="11"/>
      <c r="BN14" s="11"/>
      <c r="BO14" s="11"/>
      <c r="BP14" s="11"/>
      <c r="BQ14" s="11"/>
      <c r="BR14" s="11"/>
      <c r="BS14" s="131">
        <f t="shared" si="13"/>
        <v>0</v>
      </c>
      <c r="BU14" s="11"/>
      <c r="BV14" s="11"/>
      <c r="BW14" s="11"/>
      <c r="BX14" s="11"/>
      <c r="BY14" s="11"/>
      <c r="BZ14" s="11"/>
      <c r="CA14" s="131">
        <f t="shared" si="14"/>
        <v>0</v>
      </c>
      <c r="CC14" s="11"/>
      <c r="CD14" s="11"/>
      <c r="CE14" s="11"/>
      <c r="CF14" s="11"/>
      <c r="CG14" s="11"/>
      <c r="CH14" s="138">
        <f t="shared" si="15"/>
        <v>0</v>
      </c>
      <c r="CJ14" s="7"/>
      <c r="CK14" s="7"/>
      <c r="CL14" s="10"/>
      <c r="CM14" s="7"/>
      <c r="CO14" s="2"/>
    </row>
    <row r="15" spans="1:93" ht="21" x14ac:dyDescent="0.25">
      <c r="A15" s="7" t="s">
        <v>18</v>
      </c>
      <c r="B15" s="7" t="s">
        <v>41</v>
      </c>
      <c r="C15" s="11">
        <v>44337</v>
      </c>
      <c r="D15" s="62"/>
      <c r="E15" s="62"/>
      <c r="F15" s="62"/>
      <c r="G15" s="62"/>
      <c r="H15" s="62"/>
      <c r="I15" s="62"/>
      <c r="J15" s="61"/>
      <c r="K15" s="61"/>
      <c r="L15" s="61"/>
      <c r="M15" s="61"/>
      <c r="N15" s="61"/>
      <c r="O15" s="61"/>
      <c r="P15" s="131">
        <f t="shared" si="8"/>
        <v>0</v>
      </c>
      <c r="Q15" s="67"/>
      <c r="R15" s="62"/>
      <c r="S15" s="62"/>
      <c r="T15" s="62"/>
      <c r="U15" s="62"/>
      <c r="V15" s="62"/>
      <c r="W15" s="62"/>
      <c r="X15" s="62"/>
      <c r="Y15" s="62"/>
      <c r="Z15" s="62"/>
      <c r="AA15" s="131">
        <f t="shared" si="9"/>
        <v>0</v>
      </c>
      <c r="AB15" s="71"/>
      <c r="AC15" s="62"/>
      <c r="AD15" s="62"/>
      <c r="AE15" s="62"/>
      <c r="AF15" s="62"/>
      <c r="AG15" s="62"/>
      <c r="AH15" s="62"/>
      <c r="AI15" s="62"/>
      <c r="AJ15" s="62"/>
      <c r="AK15" s="62"/>
      <c r="AL15" s="131">
        <f t="shared" si="10"/>
        <v>0</v>
      </c>
      <c r="AM15" s="107"/>
      <c r="AN15" s="62"/>
      <c r="AO15" s="62"/>
      <c r="AP15" s="62"/>
      <c r="AQ15" s="62"/>
      <c r="AR15" s="62"/>
      <c r="AS15" s="62"/>
      <c r="AT15" s="62"/>
      <c r="AU15" s="62"/>
      <c r="AV15" s="62"/>
      <c r="AW15" s="131">
        <f t="shared" si="11"/>
        <v>0</v>
      </c>
      <c r="AY15" s="62"/>
      <c r="AZ15" s="62"/>
      <c r="BA15" s="62"/>
      <c r="BB15" s="62"/>
      <c r="BC15" s="62"/>
      <c r="BD15" s="62"/>
      <c r="BE15" s="62"/>
      <c r="BF15" s="62"/>
      <c r="BG15" s="62"/>
      <c r="BH15" s="131">
        <f t="shared" si="12"/>
        <v>0</v>
      </c>
      <c r="BJ15" s="62"/>
      <c r="BK15" s="62"/>
      <c r="BL15" s="62"/>
      <c r="BM15" s="62"/>
      <c r="BN15" s="62"/>
      <c r="BO15" s="62"/>
      <c r="BP15" s="62"/>
      <c r="BQ15" s="62"/>
      <c r="BR15" s="62"/>
      <c r="BS15" s="131">
        <f t="shared" si="13"/>
        <v>0</v>
      </c>
      <c r="BU15" s="62"/>
      <c r="BV15" s="62"/>
      <c r="BW15" s="62"/>
      <c r="BX15" s="62"/>
      <c r="BY15" s="62"/>
      <c r="BZ15" s="62"/>
      <c r="CA15" s="131">
        <f t="shared" si="14"/>
        <v>0</v>
      </c>
      <c r="CC15" s="62"/>
      <c r="CD15" s="62"/>
      <c r="CE15" s="62"/>
      <c r="CF15" s="62"/>
      <c r="CG15" s="62"/>
      <c r="CH15" s="138">
        <f t="shared" si="15"/>
        <v>0</v>
      </c>
      <c r="CJ15" s="7" t="s">
        <v>35</v>
      </c>
      <c r="CK15" s="7" t="s">
        <v>35</v>
      </c>
      <c r="CL15" s="7" t="s">
        <v>35</v>
      </c>
      <c r="CM15" s="7"/>
      <c r="CO15" s="2"/>
    </row>
    <row r="16" spans="1:93" ht="21" x14ac:dyDescent="0.25">
      <c r="A16" s="7" t="s">
        <v>19</v>
      </c>
      <c r="B16" s="7" t="s">
        <v>41</v>
      </c>
      <c r="C16" s="11">
        <v>44337</v>
      </c>
      <c r="D16" s="11"/>
      <c r="E16" s="11"/>
      <c r="F16" s="11"/>
      <c r="G16" s="11"/>
      <c r="H16" s="11"/>
      <c r="I16" s="11"/>
      <c r="J16" s="7"/>
      <c r="K16" s="7"/>
      <c r="L16" s="7"/>
      <c r="M16" s="7"/>
      <c r="N16" s="7"/>
      <c r="O16" s="7"/>
      <c r="P16" s="131">
        <f t="shared" si="8"/>
        <v>0</v>
      </c>
      <c r="Q16" s="67"/>
      <c r="R16" s="11"/>
      <c r="S16" s="11"/>
      <c r="T16" s="11"/>
      <c r="U16" s="11"/>
      <c r="V16" s="11"/>
      <c r="W16" s="11"/>
      <c r="X16" s="11"/>
      <c r="Y16" s="11"/>
      <c r="Z16" s="11"/>
      <c r="AA16" s="131">
        <f t="shared" si="9"/>
        <v>0</v>
      </c>
      <c r="AB16" s="71"/>
      <c r="AC16" s="11"/>
      <c r="AD16" s="11"/>
      <c r="AE16" s="11"/>
      <c r="AF16" s="11"/>
      <c r="AG16" s="11"/>
      <c r="AH16" s="11"/>
      <c r="AI16" s="11"/>
      <c r="AJ16" s="11"/>
      <c r="AK16" s="11"/>
      <c r="AL16" s="131">
        <f t="shared" si="10"/>
        <v>0</v>
      </c>
      <c r="AM16" s="107"/>
      <c r="AN16" s="11"/>
      <c r="AO16" s="11"/>
      <c r="AP16" s="11"/>
      <c r="AQ16" s="11"/>
      <c r="AR16" s="11"/>
      <c r="AS16" s="11"/>
      <c r="AT16" s="11"/>
      <c r="AU16" s="11"/>
      <c r="AV16" s="11"/>
      <c r="AW16" s="131">
        <f t="shared" si="11"/>
        <v>0</v>
      </c>
      <c r="AY16" s="11"/>
      <c r="AZ16" s="11"/>
      <c r="BA16" s="11"/>
      <c r="BB16" s="11"/>
      <c r="BC16" s="11"/>
      <c r="BD16" s="11"/>
      <c r="BE16" s="11"/>
      <c r="BF16" s="11"/>
      <c r="BG16" s="11"/>
      <c r="BH16" s="131">
        <f t="shared" si="12"/>
        <v>0</v>
      </c>
      <c r="BJ16" s="11"/>
      <c r="BK16" s="11"/>
      <c r="BL16" s="11"/>
      <c r="BM16" s="11"/>
      <c r="BN16" s="11"/>
      <c r="BO16" s="11"/>
      <c r="BP16" s="11"/>
      <c r="BQ16" s="11"/>
      <c r="BR16" s="11"/>
      <c r="BS16" s="131">
        <f t="shared" si="13"/>
        <v>0</v>
      </c>
      <c r="BU16" s="11"/>
      <c r="BV16" s="11"/>
      <c r="BW16" s="11"/>
      <c r="BX16" s="11"/>
      <c r="BY16" s="11"/>
      <c r="BZ16" s="11"/>
      <c r="CA16" s="131">
        <f t="shared" si="14"/>
        <v>0</v>
      </c>
      <c r="CC16" s="11"/>
      <c r="CD16" s="11"/>
      <c r="CE16" s="11"/>
      <c r="CF16" s="11"/>
      <c r="CG16" s="11"/>
      <c r="CH16" s="138">
        <f t="shared" si="15"/>
        <v>0</v>
      </c>
      <c r="CJ16" s="7" t="s">
        <v>34</v>
      </c>
      <c r="CK16" s="7" t="s">
        <v>34</v>
      </c>
      <c r="CL16" s="7" t="s">
        <v>34</v>
      </c>
      <c r="CM16" s="7"/>
      <c r="CO16" s="2"/>
    </row>
    <row r="17" spans="1:93" ht="21" x14ac:dyDescent="0.25">
      <c r="A17" s="7" t="s">
        <v>20</v>
      </c>
      <c r="B17" s="7" t="s">
        <v>41</v>
      </c>
      <c r="C17" s="11">
        <v>44337</v>
      </c>
      <c r="D17" s="11"/>
      <c r="E17" s="11"/>
      <c r="F17" s="11"/>
      <c r="G17" s="11"/>
      <c r="H17" s="11"/>
      <c r="I17" s="11"/>
      <c r="J17" s="7"/>
      <c r="K17" s="7"/>
      <c r="L17" s="7"/>
      <c r="M17" s="7"/>
      <c r="N17" s="7"/>
      <c r="O17" s="7"/>
      <c r="P17" s="131">
        <f t="shared" si="8"/>
        <v>0</v>
      </c>
      <c r="Q17" s="67"/>
      <c r="R17" s="11"/>
      <c r="S17" s="11"/>
      <c r="T17" s="11"/>
      <c r="U17" s="11"/>
      <c r="V17" s="11"/>
      <c r="W17" s="11"/>
      <c r="X17" s="11"/>
      <c r="Y17" s="11"/>
      <c r="Z17" s="11"/>
      <c r="AA17" s="131">
        <f t="shared" si="9"/>
        <v>0</v>
      </c>
      <c r="AB17" s="71"/>
      <c r="AC17" s="11"/>
      <c r="AD17" s="11"/>
      <c r="AE17" s="11"/>
      <c r="AF17" s="11"/>
      <c r="AG17" s="11"/>
      <c r="AH17" s="11"/>
      <c r="AI17" s="11"/>
      <c r="AJ17" s="11"/>
      <c r="AK17" s="11"/>
      <c r="AL17" s="131">
        <f t="shared" si="10"/>
        <v>0</v>
      </c>
      <c r="AM17" s="107"/>
      <c r="AN17" s="11"/>
      <c r="AO17" s="11"/>
      <c r="AP17" s="11"/>
      <c r="AQ17" s="11"/>
      <c r="AR17" s="11"/>
      <c r="AS17" s="11"/>
      <c r="AT17" s="11"/>
      <c r="AU17" s="11"/>
      <c r="AV17" s="11"/>
      <c r="AW17" s="131">
        <f t="shared" si="11"/>
        <v>0</v>
      </c>
      <c r="AY17" s="11"/>
      <c r="AZ17" s="11"/>
      <c r="BA17" s="11"/>
      <c r="BB17" s="11"/>
      <c r="BC17" s="11"/>
      <c r="BD17" s="11"/>
      <c r="BE17" s="11"/>
      <c r="BF17" s="11"/>
      <c r="BG17" s="11"/>
      <c r="BH17" s="131">
        <f t="shared" si="12"/>
        <v>0</v>
      </c>
      <c r="BJ17" s="11"/>
      <c r="BK17" s="11"/>
      <c r="BL17" s="11"/>
      <c r="BM17" s="11"/>
      <c r="BN17" s="11"/>
      <c r="BO17" s="11"/>
      <c r="BP17" s="11"/>
      <c r="BQ17" s="11"/>
      <c r="BR17" s="11"/>
      <c r="BS17" s="131">
        <f t="shared" si="13"/>
        <v>0</v>
      </c>
      <c r="BU17" s="11"/>
      <c r="BV17" s="11"/>
      <c r="BW17" s="11"/>
      <c r="BX17" s="11"/>
      <c r="BY17" s="11"/>
      <c r="BZ17" s="11"/>
      <c r="CA17" s="131">
        <f t="shared" si="14"/>
        <v>0</v>
      </c>
      <c r="CC17" s="11"/>
      <c r="CD17" s="11"/>
      <c r="CE17" s="11"/>
      <c r="CF17" s="11"/>
      <c r="CG17" s="11"/>
      <c r="CH17" s="138">
        <f t="shared" si="15"/>
        <v>0</v>
      </c>
      <c r="CJ17" s="7" t="s">
        <v>34</v>
      </c>
      <c r="CK17" s="7" t="s">
        <v>34</v>
      </c>
      <c r="CL17" s="7" t="s">
        <v>34</v>
      </c>
      <c r="CM17" s="7"/>
      <c r="CO17" s="2"/>
    </row>
    <row r="18" spans="1:93" ht="21" x14ac:dyDescent="0.25">
      <c r="A18" s="7" t="s">
        <v>21</v>
      </c>
      <c r="B18" s="7" t="s">
        <v>41</v>
      </c>
      <c r="C18" s="11">
        <v>44337</v>
      </c>
      <c r="D18" s="11"/>
      <c r="E18" s="73"/>
      <c r="F18" s="11"/>
      <c r="G18" s="11"/>
      <c r="H18" s="11"/>
      <c r="I18" s="11"/>
      <c r="J18" s="7"/>
      <c r="K18" s="7"/>
      <c r="L18" s="7"/>
      <c r="M18" s="7"/>
      <c r="N18" s="7"/>
      <c r="O18" s="7"/>
      <c r="P18" s="131">
        <f t="shared" si="8"/>
        <v>0</v>
      </c>
      <c r="Q18" s="67"/>
      <c r="R18" s="11"/>
      <c r="S18" s="73"/>
      <c r="T18" s="11"/>
      <c r="U18" s="11"/>
      <c r="V18" s="11"/>
      <c r="W18" s="11"/>
      <c r="X18" s="11"/>
      <c r="Y18" s="11"/>
      <c r="Z18" s="11"/>
      <c r="AA18" s="131">
        <f t="shared" si="9"/>
        <v>0</v>
      </c>
      <c r="AB18" s="71"/>
      <c r="AC18" s="11"/>
      <c r="AD18" s="73"/>
      <c r="AE18" s="11"/>
      <c r="AF18" s="11"/>
      <c r="AG18" s="11"/>
      <c r="AH18" s="11"/>
      <c r="AI18" s="11"/>
      <c r="AJ18" s="11"/>
      <c r="AK18" s="11"/>
      <c r="AL18" s="131">
        <f t="shared" si="10"/>
        <v>0</v>
      </c>
      <c r="AM18" s="107"/>
      <c r="AN18" s="11"/>
      <c r="AO18" s="73"/>
      <c r="AP18" s="11"/>
      <c r="AQ18" s="11"/>
      <c r="AR18" s="11"/>
      <c r="AS18" s="11"/>
      <c r="AT18" s="11"/>
      <c r="AU18" s="11"/>
      <c r="AV18" s="11"/>
      <c r="AW18" s="131">
        <f t="shared" si="11"/>
        <v>0</v>
      </c>
      <c r="AY18" s="11"/>
      <c r="AZ18" s="73"/>
      <c r="BA18" s="11"/>
      <c r="BB18" s="11"/>
      <c r="BC18" s="11"/>
      <c r="BD18" s="11"/>
      <c r="BE18" s="11"/>
      <c r="BF18" s="11"/>
      <c r="BG18" s="11"/>
      <c r="BH18" s="131">
        <f t="shared" si="12"/>
        <v>0</v>
      </c>
      <c r="BJ18" s="11"/>
      <c r="BK18" s="73"/>
      <c r="BL18" s="11"/>
      <c r="BM18" s="11"/>
      <c r="BN18" s="11"/>
      <c r="BO18" s="11"/>
      <c r="BP18" s="11"/>
      <c r="BQ18" s="11"/>
      <c r="BR18" s="11"/>
      <c r="BS18" s="131">
        <f t="shared" si="13"/>
        <v>0</v>
      </c>
      <c r="BU18" s="11"/>
      <c r="BV18" s="73"/>
      <c r="BW18" s="11"/>
      <c r="BX18" s="11"/>
      <c r="BY18" s="11"/>
      <c r="BZ18" s="11"/>
      <c r="CA18" s="131">
        <f t="shared" si="14"/>
        <v>0</v>
      </c>
      <c r="CC18" s="11"/>
      <c r="CD18" s="73"/>
      <c r="CE18" s="11"/>
      <c r="CF18" s="11"/>
      <c r="CG18" s="11"/>
      <c r="CH18" s="138">
        <f t="shared" si="15"/>
        <v>0</v>
      </c>
      <c r="CJ18" s="7" t="s">
        <v>34</v>
      </c>
      <c r="CK18" s="7" t="s">
        <v>34</v>
      </c>
      <c r="CL18" s="7" t="s">
        <v>34</v>
      </c>
      <c r="CM18" s="7"/>
      <c r="CO18" s="2"/>
    </row>
    <row r="19" spans="1:93" ht="21" x14ac:dyDescent="0.25">
      <c r="A19" s="7" t="s">
        <v>22</v>
      </c>
      <c r="B19" s="7" t="s">
        <v>41</v>
      </c>
      <c r="C19" s="11">
        <v>44337</v>
      </c>
      <c r="D19" s="60"/>
      <c r="E19" s="60"/>
      <c r="F19" s="60"/>
      <c r="G19" s="60"/>
      <c r="H19" s="60"/>
      <c r="I19" s="60"/>
      <c r="J19" s="59"/>
      <c r="K19" s="59"/>
      <c r="L19" s="59"/>
      <c r="M19" s="59"/>
      <c r="N19" s="59"/>
      <c r="O19" s="59"/>
      <c r="P19" s="131">
        <f t="shared" si="8"/>
        <v>0</v>
      </c>
      <c r="Q19" s="67"/>
      <c r="R19" s="60"/>
      <c r="S19" s="60"/>
      <c r="T19" s="60"/>
      <c r="U19" s="60"/>
      <c r="V19" s="60"/>
      <c r="W19" s="60"/>
      <c r="X19" s="60"/>
      <c r="Y19" s="60"/>
      <c r="Z19" s="60"/>
      <c r="AA19" s="131">
        <f t="shared" si="9"/>
        <v>0</v>
      </c>
      <c r="AB19" s="71"/>
      <c r="AC19" s="60"/>
      <c r="AD19" s="60"/>
      <c r="AE19" s="60"/>
      <c r="AF19" s="60"/>
      <c r="AG19" s="60"/>
      <c r="AH19" s="60"/>
      <c r="AI19" s="60"/>
      <c r="AJ19" s="60"/>
      <c r="AK19" s="60"/>
      <c r="AL19" s="131">
        <f t="shared" si="10"/>
        <v>0</v>
      </c>
      <c r="AM19" s="107"/>
      <c r="AN19" s="60"/>
      <c r="AO19" s="60"/>
      <c r="AP19" s="60"/>
      <c r="AQ19" s="60"/>
      <c r="AR19" s="60"/>
      <c r="AS19" s="60"/>
      <c r="AT19" s="60"/>
      <c r="AU19" s="60"/>
      <c r="AV19" s="60"/>
      <c r="AW19" s="131">
        <f t="shared" si="11"/>
        <v>0</v>
      </c>
      <c r="AY19" s="60"/>
      <c r="AZ19" s="60"/>
      <c r="BA19" s="60"/>
      <c r="BB19" s="60"/>
      <c r="BC19" s="60"/>
      <c r="BD19" s="60"/>
      <c r="BE19" s="60"/>
      <c r="BF19" s="60"/>
      <c r="BG19" s="60"/>
      <c r="BH19" s="131">
        <f t="shared" si="12"/>
        <v>0</v>
      </c>
      <c r="BJ19" s="60"/>
      <c r="BK19" s="60"/>
      <c r="BL19" s="60"/>
      <c r="BM19" s="60"/>
      <c r="BN19" s="60"/>
      <c r="BO19" s="60"/>
      <c r="BP19" s="60"/>
      <c r="BQ19" s="60"/>
      <c r="BR19" s="60"/>
      <c r="BS19" s="131">
        <f t="shared" si="13"/>
        <v>0</v>
      </c>
      <c r="BU19" s="60"/>
      <c r="BV19" s="60"/>
      <c r="BW19" s="60"/>
      <c r="BX19" s="60"/>
      <c r="BY19" s="60"/>
      <c r="BZ19" s="60"/>
      <c r="CA19" s="131">
        <f t="shared" si="14"/>
        <v>0</v>
      </c>
      <c r="CC19" s="60"/>
      <c r="CD19" s="60"/>
      <c r="CE19" s="60"/>
      <c r="CF19" s="60"/>
      <c r="CG19" s="60"/>
      <c r="CH19" s="138">
        <f t="shared" si="15"/>
        <v>0</v>
      </c>
      <c r="CJ19" s="7"/>
      <c r="CK19" s="7"/>
      <c r="CL19" s="7"/>
      <c r="CM19" s="7"/>
      <c r="CO19" s="2"/>
    </row>
    <row r="20" spans="1:93" ht="21" x14ac:dyDescent="0.25">
      <c r="A20" s="7" t="s">
        <v>23</v>
      </c>
      <c r="B20" s="7" t="s">
        <v>41</v>
      </c>
      <c r="C20" s="11">
        <v>44337</v>
      </c>
      <c r="D20" s="11"/>
      <c r="E20" s="11"/>
      <c r="F20" s="11"/>
      <c r="G20" s="11"/>
      <c r="H20" s="11"/>
      <c r="I20" s="11"/>
      <c r="J20" s="2"/>
      <c r="K20" s="2"/>
      <c r="L20" s="2"/>
      <c r="M20" s="2"/>
      <c r="N20" s="2"/>
      <c r="O20" s="2"/>
      <c r="P20" s="131">
        <f t="shared" si="8"/>
        <v>0</v>
      </c>
      <c r="Q20" s="67"/>
      <c r="R20" s="11"/>
      <c r="S20" s="11"/>
      <c r="T20" s="11"/>
      <c r="U20" s="11"/>
      <c r="V20" s="11"/>
      <c r="W20" s="11"/>
      <c r="X20" s="11"/>
      <c r="Y20" s="11"/>
      <c r="Z20" s="11"/>
      <c r="AA20" s="131">
        <f t="shared" si="9"/>
        <v>0</v>
      </c>
      <c r="AB20" s="71"/>
      <c r="AC20" s="11"/>
      <c r="AD20" s="11"/>
      <c r="AE20" s="11"/>
      <c r="AF20" s="11"/>
      <c r="AG20" s="11"/>
      <c r="AH20" s="11"/>
      <c r="AI20" s="11"/>
      <c r="AJ20" s="11"/>
      <c r="AK20" s="11"/>
      <c r="AL20" s="131">
        <f t="shared" si="10"/>
        <v>0</v>
      </c>
      <c r="AM20" s="107"/>
      <c r="AN20" s="11"/>
      <c r="AO20" s="11"/>
      <c r="AP20" s="11"/>
      <c r="AQ20" s="11"/>
      <c r="AR20" s="11"/>
      <c r="AS20" s="11"/>
      <c r="AT20" s="11"/>
      <c r="AU20" s="11"/>
      <c r="AV20" s="11"/>
      <c r="AW20" s="131">
        <f t="shared" si="11"/>
        <v>0</v>
      </c>
      <c r="AY20" s="11"/>
      <c r="AZ20" s="11"/>
      <c r="BA20" s="11"/>
      <c r="BB20" s="11"/>
      <c r="BC20" s="11"/>
      <c r="BD20" s="11"/>
      <c r="BE20" s="11"/>
      <c r="BF20" s="11"/>
      <c r="BG20" s="11"/>
      <c r="BH20" s="131">
        <f t="shared" si="12"/>
        <v>0</v>
      </c>
      <c r="BJ20" s="11"/>
      <c r="BK20" s="11"/>
      <c r="BL20" s="11"/>
      <c r="BM20" s="11"/>
      <c r="BN20" s="11"/>
      <c r="BO20" s="11"/>
      <c r="BP20" s="11"/>
      <c r="BQ20" s="11"/>
      <c r="BR20" s="11"/>
      <c r="BS20" s="131">
        <f t="shared" si="13"/>
        <v>0</v>
      </c>
      <c r="BU20" s="11"/>
      <c r="BV20" s="11"/>
      <c r="BW20" s="11"/>
      <c r="BX20" s="11"/>
      <c r="BY20" s="11"/>
      <c r="BZ20" s="11"/>
      <c r="CA20" s="131">
        <f t="shared" si="14"/>
        <v>0</v>
      </c>
      <c r="CC20" s="11"/>
      <c r="CD20" s="11"/>
      <c r="CE20" s="11"/>
      <c r="CF20" s="11"/>
      <c r="CG20" s="11"/>
      <c r="CH20" s="138">
        <f t="shared" si="15"/>
        <v>0</v>
      </c>
      <c r="CJ20" s="7"/>
      <c r="CK20" s="7"/>
      <c r="CL20" s="7"/>
      <c r="CM20" s="7"/>
      <c r="CO20" s="2"/>
    </row>
    <row r="21" spans="1:93" ht="21" x14ac:dyDescent="0.25">
      <c r="A21" s="7" t="s">
        <v>24</v>
      </c>
      <c r="B21" s="7" t="s">
        <v>41</v>
      </c>
      <c r="C21" s="11">
        <v>44337</v>
      </c>
      <c r="D21" s="62"/>
      <c r="E21" s="62"/>
      <c r="F21" s="62"/>
      <c r="G21" s="62"/>
      <c r="H21" s="62"/>
      <c r="I21" s="62"/>
      <c r="J21" s="61"/>
      <c r="K21" s="61"/>
      <c r="L21" s="61"/>
      <c r="M21" s="61"/>
      <c r="N21" s="61"/>
      <c r="O21" s="61"/>
      <c r="P21" s="131">
        <f t="shared" si="8"/>
        <v>0</v>
      </c>
      <c r="Q21" s="67"/>
      <c r="R21" s="62"/>
      <c r="S21" s="62"/>
      <c r="T21" s="62"/>
      <c r="U21" s="62"/>
      <c r="V21" s="62"/>
      <c r="W21" s="62"/>
      <c r="X21" s="62"/>
      <c r="Y21" s="62"/>
      <c r="Z21" s="62"/>
      <c r="AA21" s="131">
        <f t="shared" si="9"/>
        <v>0</v>
      </c>
      <c r="AB21" s="71"/>
      <c r="AC21" s="62"/>
      <c r="AD21" s="62"/>
      <c r="AE21" s="62"/>
      <c r="AF21" s="62"/>
      <c r="AG21" s="62"/>
      <c r="AH21" s="62"/>
      <c r="AI21" s="62"/>
      <c r="AJ21" s="62"/>
      <c r="AK21" s="62"/>
      <c r="AL21" s="131">
        <f t="shared" si="10"/>
        <v>0</v>
      </c>
      <c r="AM21" s="107"/>
      <c r="AN21" s="62"/>
      <c r="AO21" s="62"/>
      <c r="AP21" s="62"/>
      <c r="AQ21" s="62"/>
      <c r="AR21" s="62"/>
      <c r="AS21" s="62"/>
      <c r="AT21" s="62"/>
      <c r="AU21" s="62"/>
      <c r="AV21" s="62"/>
      <c r="AW21" s="131">
        <f t="shared" si="11"/>
        <v>0</v>
      </c>
      <c r="AY21" s="62"/>
      <c r="AZ21" s="62"/>
      <c r="BA21" s="62"/>
      <c r="BB21" s="62"/>
      <c r="BC21" s="62"/>
      <c r="BD21" s="62"/>
      <c r="BE21" s="62"/>
      <c r="BF21" s="62"/>
      <c r="BG21" s="62"/>
      <c r="BH21" s="131">
        <f t="shared" si="12"/>
        <v>0</v>
      </c>
      <c r="BJ21" s="62"/>
      <c r="BK21" s="62"/>
      <c r="BL21" s="62"/>
      <c r="BM21" s="62"/>
      <c r="BN21" s="62"/>
      <c r="BO21" s="62"/>
      <c r="BP21" s="62"/>
      <c r="BQ21" s="62"/>
      <c r="BR21" s="62"/>
      <c r="BS21" s="131">
        <f t="shared" si="13"/>
        <v>0</v>
      </c>
      <c r="BU21" s="62"/>
      <c r="BV21" s="62"/>
      <c r="BW21" s="62"/>
      <c r="BX21" s="62"/>
      <c r="BY21" s="62"/>
      <c r="BZ21" s="62"/>
      <c r="CA21" s="131">
        <f t="shared" si="14"/>
        <v>0</v>
      </c>
      <c r="CC21" s="62"/>
      <c r="CD21" s="62"/>
      <c r="CE21" s="62"/>
      <c r="CF21" s="62"/>
      <c r="CG21" s="62"/>
      <c r="CH21" s="138">
        <f t="shared" si="15"/>
        <v>0</v>
      </c>
      <c r="CJ21" s="7"/>
      <c r="CK21" s="7"/>
      <c r="CL21" s="7"/>
      <c r="CM21" s="7"/>
      <c r="CO21" s="2"/>
    </row>
    <row r="22" spans="1:93" ht="21" x14ac:dyDescent="0.25">
      <c r="A22" s="7" t="s">
        <v>25</v>
      </c>
      <c r="B22" s="7" t="s">
        <v>41</v>
      </c>
      <c r="C22" s="11">
        <v>44337</v>
      </c>
      <c r="D22" s="11"/>
      <c r="E22" s="11"/>
      <c r="F22" s="11"/>
      <c r="G22" s="11"/>
      <c r="H22" s="11"/>
      <c r="I22" s="11"/>
      <c r="J22" s="7"/>
      <c r="K22" s="7"/>
      <c r="L22" s="7"/>
      <c r="M22" s="7"/>
      <c r="N22" s="7"/>
      <c r="O22" s="7"/>
      <c r="P22" s="131">
        <f t="shared" si="8"/>
        <v>0</v>
      </c>
      <c r="Q22" s="67"/>
      <c r="R22" s="11"/>
      <c r="S22" s="11"/>
      <c r="T22" s="11"/>
      <c r="U22" s="11"/>
      <c r="V22" s="11"/>
      <c r="W22" s="11"/>
      <c r="X22" s="11"/>
      <c r="Y22" s="11"/>
      <c r="Z22" s="11"/>
      <c r="AA22" s="131">
        <f t="shared" si="9"/>
        <v>0</v>
      </c>
      <c r="AB22" s="71"/>
      <c r="AC22" s="11"/>
      <c r="AD22" s="11"/>
      <c r="AE22" s="11"/>
      <c r="AF22" s="11"/>
      <c r="AG22" s="11"/>
      <c r="AH22" s="11"/>
      <c r="AI22" s="11"/>
      <c r="AJ22" s="11"/>
      <c r="AK22" s="11"/>
      <c r="AL22" s="131">
        <f t="shared" si="10"/>
        <v>0</v>
      </c>
      <c r="AM22" s="107"/>
      <c r="AN22" s="11"/>
      <c r="AO22" s="11"/>
      <c r="AP22" s="11"/>
      <c r="AQ22" s="11"/>
      <c r="AR22" s="11"/>
      <c r="AS22" s="11"/>
      <c r="AT22" s="11"/>
      <c r="AU22" s="11"/>
      <c r="AV22" s="11"/>
      <c r="AW22" s="131">
        <f t="shared" si="11"/>
        <v>0</v>
      </c>
      <c r="AY22" s="11"/>
      <c r="AZ22" s="11"/>
      <c r="BA22" s="11"/>
      <c r="BB22" s="11"/>
      <c r="BC22" s="11"/>
      <c r="BD22" s="11"/>
      <c r="BE22" s="11"/>
      <c r="BF22" s="11"/>
      <c r="BG22" s="11"/>
      <c r="BH22" s="131">
        <f t="shared" si="12"/>
        <v>0</v>
      </c>
      <c r="BJ22" s="11"/>
      <c r="BK22" s="11"/>
      <c r="BL22" s="11"/>
      <c r="BM22" s="11"/>
      <c r="BN22" s="11"/>
      <c r="BO22" s="11"/>
      <c r="BP22" s="11"/>
      <c r="BQ22" s="11"/>
      <c r="BR22" s="11"/>
      <c r="BS22" s="131">
        <f t="shared" si="13"/>
        <v>0</v>
      </c>
      <c r="BU22" s="11"/>
      <c r="BV22" s="11"/>
      <c r="BW22" s="11"/>
      <c r="BX22" s="11"/>
      <c r="BY22" s="11"/>
      <c r="BZ22" s="11"/>
      <c r="CA22" s="131">
        <f t="shared" si="14"/>
        <v>0</v>
      </c>
      <c r="CC22" s="11"/>
      <c r="CD22" s="11"/>
      <c r="CE22" s="11"/>
      <c r="CF22" s="11"/>
      <c r="CG22" s="11"/>
      <c r="CH22" s="138">
        <f t="shared" si="15"/>
        <v>0</v>
      </c>
      <c r="CJ22" s="7"/>
      <c r="CK22" s="7"/>
      <c r="CL22" s="7"/>
      <c r="CM22" s="7"/>
      <c r="CO22" s="2"/>
    </row>
    <row r="23" spans="1:93" ht="21" x14ac:dyDescent="0.25">
      <c r="A23" s="7" t="s">
        <v>26</v>
      </c>
      <c r="B23" s="7" t="s">
        <v>41</v>
      </c>
      <c r="C23" s="11">
        <v>44337</v>
      </c>
      <c r="D23" s="11"/>
      <c r="E23" s="11"/>
      <c r="F23" s="11"/>
      <c r="G23" s="11"/>
      <c r="H23" s="11"/>
      <c r="I23" s="11"/>
      <c r="J23" s="7"/>
      <c r="K23" s="7"/>
      <c r="L23" s="7"/>
      <c r="M23" s="7"/>
      <c r="N23" s="7"/>
      <c r="O23" s="7"/>
      <c r="P23" s="131">
        <f t="shared" si="8"/>
        <v>0</v>
      </c>
      <c r="Q23" s="67"/>
      <c r="R23" s="11"/>
      <c r="S23" s="11"/>
      <c r="T23" s="11"/>
      <c r="U23" s="11"/>
      <c r="V23" s="11"/>
      <c r="W23" s="11"/>
      <c r="X23" s="11"/>
      <c r="Y23" s="11"/>
      <c r="Z23" s="11"/>
      <c r="AA23" s="131">
        <f t="shared" si="9"/>
        <v>0</v>
      </c>
      <c r="AB23" s="71"/>
      <c r="AC23" s="11"/>
      <c r="AD23" s="11"/>
      <c r="AE23" s="11"/>
      <c r="AF23" s="11"/>
      <c r="AG23" s="11"/>
      <c r="AH23" s="11"/>
      <c r="AI23" s="11"/>
      <c r="AJ23" s="11"/>
      <c r="AK23" s="11"/>
      <c r="AL23" s="131">
        <f t="shared" si="10"/>
        <v>0</v>
      </c>
      <c r="AM23" s="107"/>
      <c r="AN23" s="11"/>
      <c r="AO23" s="11"/>
      <c r="AP23" s="11"/>
      <c r="AQ23" s="11"/>
      <c r="AR23" s="11"/>
      <c r="AS23" s="11"/>
      <c r="AT23" s="11"/>
      <c r="AU23" s="11"/>
      <c r="AV23" s="11"/>
      <c r="AW23" s="131">
        <f t="shared" si="11"/>
        <v>0</v>
      </c>
      <c r="AY23" s="11"/>
      <c r="AZ23" s="11"/>
      <c r="BA23" s="11"/>
      <c r="BB23" s="11"/>
      <c r="BC23" s="11"/>
      <c r="BD23" s="11"/>
      <c r="BE23" s="11"/>
      <c r="BF23" s="11"/>
      <c r="BG23" s="11"/>
      <c r="BH23" s="131">
        <f t="shared" si="12"/>
        <v>0</v>
      </c>
      <c r="BJ23" s="11"/>
      <c r="BK23" s="11"/>
      <c r="BL23" s="11"/>
      <c r="BM23" s="11"/>
      <c r="BN23" s="11"/>
      <c r="BO23" s="11"/>
      <c r="BP23" s="11"/>
      <c r="BQ23" s="11"/>
      <c r="BR23" s="11"/>
      <c r="BS23" s="131">
        <f t="shared" si="13"/>
        <v>0</v>
      </c>
      <c r="BU23" s="11"/>
      <c r="BV23" s="11"/>
      <c r="BW23" s="11"/>
      <c r="BX23" s="11"/>
      <c r="BY23" s="11"/>
      <c r="BZ23" s="11"/>
      <c r="CA23" s="131">
        <f t="shared" si="14"/>
        <v>0</v>
      </c>
      <c r="CC23" s="11"/>
      <c r="CD23" s="11"/>
      <c r="CE23" s="11"/>
      <c r="CF23" s="11"/>
      <c r="CG23" s="11"/>
      <c r="CH23" s="138">
        <f t="shared" si="15"/>
        <v>0</v>
      </c>
      <c r="CJ23" s="7"/>
      <c r="CK23" s="7"/>
      <c r="CL23" s="7"/>
      <c r="CM23" s="7"/>
      <c r="CO23" s="2"/>
    </row>
    <row r="24" spans="1:93" ht="21" x14ac:dyDescent="0.25">
      <c r="A24" s="7" t="s">
        <v>27</v>
      </c>
      <c r="B24" s="7" t="s">
        <v>41</v>
      </c>
      <c r="C24" s="11">
        <v>44337</v>
      </c>
      <c r="D24" s="11"/>
      <c r="E24" s="73"/>
      <c r="F24" s="11"/>
      <c r="G24" s="11"/>
      <c r="H24" s="11"/>
      <c r="I24" s="11"/>
      <c r="J24" s="7"/>
      <c r="K24" s="7"/>
      <c r="L24" s="7"/>
      <c r="M24" s="7"/>
      <c r="N24" s="7"/>
      <c r="O24" s="7"/>
      <c r="P24" s="131">
        <f t="shared" si="8"/>
        <v>0</v>
      </c>
      <c r="Q24" s="67"/>
      <c r="R24" s="11"/>
      <c r="S24" s="73"/>
      <c r="T24" s="11"/>
      <c r="U24" s="11"/>
      <c r="V24" s="11"/>
      <c r="W24" s="11"/>
      <c r="X24" s="11"/>
      <c r="Y24" s="11"/>
      <c r="Z24" s="11"/>
      <c r="AA24" s="131">
        <f t="shared" si="9"/>
        <v>0</v>
      </c>
      <c r="AB24" s="71"/>
      <c r="AC24" s="11"/>
      <c r="AD24" s="73"/>
      <c r="AE24" s="11"/>
      <c r="AF24" s="11"/>
      <c r="AG24" s="11"/>
      <c r="AH24" s="11"/>
      <c r="AI24" s="11"/>
      <c r="AJ24" s="11"/>
      <c r="AK24" s="11"/>
      <c r="AL24" s="131">
        <f t="shared" si="10"/>
        <v>0</v>
      </c>
      <c r="AM24" s="107"/>
      <c r="AN24" s="11"/>
      <c r="AO24" s="73"/>
      <c r="AP24" s="11"/>
      <c r="AQ24" s="11"/>
      <c r="AR24" s="11"/>
      <c r="AS24" s="11"/>
      <c r="AT24" s="11"/>
      <c r="AU24" s="11"/>
      <c r="AV24" s="11"/>
      <c r="AW24" s="131">
        <f t="shared" si="11"/>
        <v>0</v>
      </c>
      <c r="AY24" s="11"/>
      <c r="AZ24" s="73"/>
      <c r="BA24" s="11"/>
      <c r="BB24" s="11"/>
      <c r="BC24" s="11"/>
      <c r="BD24" s="11"/>
      <c r="BE24" s="11"/>
      <c r="BF24" s="11"/>
      <c r="BG24" s="11"/>
      <c r="BH24" s="131">
        <f t="shared" si="12"/>
        <v>0</v>
      </c>
      <c r="BJ24" s="11"/>
      <c r="BK24" s="73"/>
      <c r="BL24" s="11"/>
      <c r="BM24" s="11"/>
      <c r="BN24" s="11"/>
      <c r="BO24" s="11"/>
      <c r="BP24" s="11"/>
      <c r="BQ24" s="11"/>
      <c r="BR24" s="11"/>
      <c r="BS24" s="131">
        <f t="shared" si="13"/>
        <v>0</v>
      </c>
      <c r="BU24" s="11"/>
      <c r="BV24" s="73"/>
      <c r="BW24" s="11"/>
      <c r="BX24" s="11"/>
      <c r="BY24" s="11"/>
      <c r="BZ24" s="11"/>
      <c r="CA24" s="131">
        <f t="shared" si="14"/>
        <v>0</v>
      </c>
      <c r="CC24" s="11"/>
      <c r="CD24" s="73"/>
      <c r="CE24" s="11"/>
      <c r="CF24" s="11"/>
      <c r="CG24" s="11"/>
      <c r="CH24" s="138">
        <f t="shared" si="15"/>
        <v>0</v>
      </c>
      <c r="CJ24" s="7"/>
      <c r="CK24" s="7"/>
      <c r="CL24" s="7"/>
      <c r="CM24" s="7"/>
      <c r="CO24" s="2"/>
    </row>
    <row r="25" spans="1:93" ht="21" x14ac:dyDescent="0.25">
      <c r="A25" s="7" t="s">
        <v>28</v>
      </c>
      <c r="B25" s="7" t="s">
        <v>41</v>
      </c>
      <c r="C25" s="11">
        <v>44337</v>
      </c>
      <c r="D25" s="60"/>
      <c r="E25" s="60"/>
      <c r="F25" s="60"/>
      <c r="G25" s="60"/>
      <c r="H25" s="60"/>
      <c r="I25" s="60"/>
      <c r="J25" s="59"/>
      <c r="K25" s="59"/>
      <c r="L25" s="59"/>
      <c r="M25" s="59"/>
      <c r="N25" s="59"/>
      <c r="O25" s="59"/>
      <c r="P25" s="131">
        <f t="shared" si="8"/>
        <v>0</v>
      </c>
      <c r="Q25" s="67"/>
      <c r="R25" s="60"/>
      <c r="S25" s="60"/>
      <c r="T25" s="60"/>
      <c r="U25" s="60"/>
      <c r="V25" s="60"/>
      <c r="W25" s="60"/>
      <c r="X25" s="60"/>
      <c r="Y25" s="60"/>
      <c r="Z25" s="60"/>
      <c r="AA25" s="131">
        <f t="shared" si="9"/>
        <v>0</v>
      </c>
      <c r="AB25" s="71"/>
      <c r="AC25" s="60"/>
      <c r="AD25" s="60"/>
      <c r="AE25" s="60"/>
      <c r="AF25" s="60"/>
      <c r="AG25" s="60"/>
      <c r="AH25" s="60"/>
      <c r="AI25" s="60"/>
      <c r="AJ25" s="60"/>
      <c r="AK25" s="60"/>
      <c r="AL25" s="131">
        <f t="shared" si="10"/>
        <v>0</v>
      </c>
      <c r="AM25" s="107"/>
      <c r="AN25" s="60"/>
      <c r="AO25" s="60"/>
      <c r="AP25" s="60"/>
      <c r="AQ25" s="60"/>
      <c r="AR25" s="60"/>
      <c r="AS25" s="60"/>
      <c r="AT25" s="60"/>
      <c r="AU25" s="60"/>
      <c r="AV25" s="60"/>
      <c r="AW25" s="131">
        <f t="shared" si="11"/>
        <v>0</v>
      </c>
      <c r="AY25" s="60"/>
      <c r="AZ25" s="60"/>
      <c r="BA25" s="60"/>
      <c r="BB25" s="60"/>
      <c r="BC25" s="60"/>
      <c r="BD25" s="60"/>
      <c r="BE25" s="60"/>
      <c r="BF25" s="60"/>
      <c r="BG25" s="60"/>
      <c r="BH25" s="131">
        <f t="shared" si="12"/>
        <v>0</v>
      </c>
      <c r="BJ25" s="60"/>
      <c r="BK25" s="60"/>
      <c r="BL25" s="60"/>
      <c r="BM25" s="60"/>
      <c r="BN25" s="60"/>
      <c r="BO25" s="60"/>
      <c r="BP25" s="60"/>
      <c r="BQ25" s="60"/>
      <c r="BR25" s="60"/>
      <c r="BS25" s="131">
        <f t="shared" si="13"/>
        <v>0</v>
      </c>
      <c r="BU25" s="60"/>
      <c r="BV25" s="60"/>
      <c r="BW25" s="60"/>
      <c r="BX25" s="60"/>
      <c r="BY25" s="60"/>
      <c r="BZ25" s="60"/>
      <c r="CA25" s="131">
        <f t="shared" si="14"/>
        <v>0</v>
      </c>
      <c r="CC25" s="60"/>
      <c r="CD25" s="60"/>
      <c r="CE25" s="60"/>
      <c r="CF25" s="60"/>
      <c r="CG25" s="60"/>
      <c r="CH25" s="138">
        <f t="shared" si="15"/>
        <v>0</v>
      </c>
      <c r="CJ25" s="7"/>
      <c r="CK25" s="7"/>
      <c r="CL25" s="7"/>
      <c r="CM25" s="7"/>
      <c r="CO25" s="2"/>
    </row>
    <row r="26" spans="1:93" ht="21" x14ac:dyDescent="0.25">
      <c r="A26" s="7" t="s">
        <v>29</v>
      </c>
      <c r="B26" s="7" t="s">
        <v>41</v>
      </c>
      <c r="C26" s="11">
        <v>44337</v>
      </c>
      <c r="D26" s="11"/>
      <c r="E26" s="11"/>
      <c r="F26" s="11"/>
      <c r="G26" s="11"/>
      <c r="H26" s="11"/>
      <c r="I26" s="11"/>
      <c r="J26" s="2"/>
      <c r="K26" s="2"/>
      <c r="L26" s="2"/>
      <c r="M26" s="2"/>
      <c r="N26" s="2"/>
      <c r="O26" s="2"/>
      <c r="P26" s="131">
        <f t="shared" si="8"/>
        <v>0</v>
      </c>
      <c r="Q26" s="67"/>
      <c r="R26" s="11"/>
      <c r="S26" s="11"/>
      <c r="T26" s="11"/>
      <c r="U26" s="11"/>
      <c r="V26" s="11"/>
      <c r="W26" s="11"/>
      <c r="X26" s="11"/>
      <c r="Y26" s="11"/>
      <c r="Z26" s="11"/>
      <c r="AA26" s="131">
        <f t="shared" si="9"/>
        <v>0</v>
      </c>
      <c r="AB26" s="71"/>
      <c r="AC26" s="11"/>
      <c r="AD26" s="11"/>
      <c r="AE26" s="11"/>
      <c r="AF26" s="11"/>
      <c r="AG26" s="11"/>
      <c r="AH26" s="11"/>
      <c r="AI26" s="11"/>
      <c r="AJ26" s="11"/>
      <c r="AK26" s="11"/>
      <c r="AL26" s="131">
        <f t="shared" si="10"/>
        <v>0</v>
      </c>
      <c r="AM26" s="107"/>
      <c r="AN26" s="11"/>
      <c r="AO26" s="11"/>
      <c r="AP26" s="11"/>
      <c r="AQ26" s="11"/>
      <c r="AR26" s="11"/>
      <c r="AS26" s="11"/>
      <c r="AT26" s="11"/>
      <c r="AU26" s="11"/>
      <c r="AV26" s="11"/>
      <c r="AW26" s="131">
        <f t="shared" si="11"/>
        <v>0</v>
      </c>
      <c r="AY26" s="11"/>
      <c r="AZ26" s="11"/>
      <c r="BA26" s="11"/>
      <c r="BB26" s="11"/>
      <c r="BC26" s="11"/>
      <c r="BD26" s="11"/>
      <c r="BE26" s="11"/>
      <c r="BF26" s="11"/>
      <c r="BG26" s="11"/>
      <c r="BH26" s="131">
        <f t="shared" si="12"/>
        <v>0</v>
      </c>
      <c r="BJ26" s="11"/>
      <c r="BK26" s="11"/>
      <c r="BL26" s="11"/>
      <c r="BM26" s="11"/>
      <c r="BN26" s="11"/>
      <c r="BO26" s="11"/>
      <c r="BP26" s="11"/>
      <c r="BQ26" s="11"/>
      <c r="BR26" s="11"/>
      <c r="BS26" s="131">
        <f t="shared" si="13"/>
        <v>0</v>
      </c>
      <c r="BU26" s="11"/>
      <c r="BV26" s="11"/>
      <c r="BW26" s="11"/>
      <c r="BX26" s="11"/>
      <c r="BY26" s="11"/>
      <c r="BZ26" s="11"/>
      <c r="CA26" s="131">
        <f t="shared" si="14"/>
        <v>0</v>
      </c>
      <c r="CC26" s="11"/>
      <c r="CD26" s="11"/>
      <c r="CE26" s="11"/>
      <c r="CF26" s="11"/>
      <c r="CG26" s="11"/>
      <c r="CH26" s="138">
        <f t="shared" si="15"/>
        <v>0</v>
      </c>
      <c r="CJ26" s="7"/>
      <c r="CK26" s="7"/>
      <c r="CL26" s="7"/>
      <c r="CM26" s="7"/>
      <c r="CO26" s="2"/>
    </row>
    <row r="27" spans="1:93" ht="21" x14ac:dyDescent="0.25">
      <c r="A27" s="7" t="s">
        <v>30</v>
      </c>
      <c r="B27" s="7" t="s">
        <v>41</v>
      </c>
      <c r="C27" s="11">
        <v>44337</v>
      </c>
      <c r="D27" s="62"/>
      <c r="E27" s="62"/>
      <c r="F27" s="62"/>
      <c r="G27" s="62"/>
      <c r="H27" s="62"/>
      <c r="I27" s="62"/>
      <c r="J27" s="61"/>
      <c r="K27" s="61"/>
      <c r="L27" s="61"/>
      <c r="M27" s="61"/>
      <c r="N27" s="61"/>
      <c r="O27" s="61"/>
      <c r="P27" s="131">
        <f t="shared" si="8"/>
        <v>0</v>
      </c>
      <c r="Q27" s="67"/>
      <c r="R27" s="62"/>
      <c r="S27" s="62"/>
      <c r="T27" s="62"/>
      <c r="U27" s="62"/>
      <c r="V27" s="62"/>
      <c r="W27" s="62"/>
      <c r="X27" s="62"/>
      <c r="Y27" s="62"/>
      <c r="Z27" s="62"/>
      <c r="AA27" s="131">
        <f t="shared" si="9"/>
        <v>0</v>
      </c>
      <c r="AB27" s="71"/>
      <c r="AC27" s="62"/>
      <c r="AD27" s="62"/>
      <c r="AE27" s="62"/>
      <c r="AF27" s="62"/>
      <c r="AG27" s="62"/>
      <c r="AH27" s="62"/>
      <c r="AI27" s="62"/>
      <c r="AJ27" s="62"/>
      <c r="AK27" s="62"/>
      <c r="AL27" s="131">
        <f t="shared" si="10"/>
        <v>0</v>
      </c>
      <c r="AM27" s="107"/>
      <c r="AN27" s="62"/>
      <c r="AO27" s="62"/>
      <c r="AP27" s="62"/>
      <c r="AQ27" s="62"/>
      <c r="AR27" s="62"/>
      <c r="AS27" s="62"/>
      <c r="AT27" s="62"/>
      <c r="AU27" s="62"/>
      <c r="AV27" s="62"/>
      <c r="AW27" s="131">
        <f t="shared" si="11"/>
        <v>0</v>
      </c>
      <c r="AY27" s="62"/>
      <c r="AZ27" s="62"/>
      <c r="BA27" s="62"/>
      <c r="BB27" s="62"/>
      <c r="BC27" s="62"/>
      <c r="BD27" s="62"/>
      <c r="BE27" s="62"/>
      <c r="BF27" s="62"/>
      <c r="BG27" s="62"/>
      <c r="BH27" s="131">
        <f t="shared" si="12"/>
        <v>0</v>
      </c>
      <c r="BJ27" s="62"/>
      <c r="BK27" s="62"/>
      <c r="BL27" s="62"/>
      <c r="BM27" s="62"/>
      <c r="BN27" s="62"/>
      <c r="BO27" s="62"/>
      <c r="BP27" s="62"/>
      <c r="BQ27" s="62"/>
      <c r="BR27" s="62"/>
      <c r="BS27" s="131">
        <f t="shared" si="13"/>
        <v>0</v>
      </c>
      <c r="BU27" s="62"/>
      <c r="BV27" s="62"/>
      <c r="BW27" s="62"/>
      <c r="BX27" s="62"/>
      <c r="BY27" s="62"/>
      <c r="BZ27" s="62"/>
      <c r="CA27" s="131">
        <f t="shared" si="14"/>
        <v>0</v>
      </c>
      <c r="CC27" s="62"/>
      <c r="CD27" s="62"/>
      <c r="CE27" s="62"/>
      <c r="CF27" s="62"/>
      <c r="CG27" s="62"/>
      <c r="CH27" s="138">
        <f t="shared" si="15"/>
        <v>0</v>
      </c>
      <c r="CJ27" s="7"/>
      <c r="CK27" s="7"/>
      <c r="CL27" s="7"/>
      <c r="CM27" s="7"/>
      <c r="CO27" s="2"/>
    </row>
    <row r="28" spans="1:93" ht="21" x14ac:dyDescent="0.25">
      <c r="A28" s="7" t="s">
        <v>31</v>
      </c>
      <c r="B28" s="7" t="s">
        <v>41</v>
      </c>
      <c r="C28" s="11">
        <v>44337</v>
      </c>
      <c r="D28" s="11"/>
      <c r="E28" s="11"/>
      <c r="F28" s="11"/>
      <c r="G28" s="11"/>
      <c r="H28" s="11"/>
      <c r="I28" s="11"/>
      <c r="J28" s="7"/>
      <c r="K28" s="7"/>
      <c r="L28" s="7"/>
      <c r="M28" s="7"/>
      <c r="N28" s="7"/>
      <c r="O28" s="7"/>
      <c r="P28" s="131">
        <f t="shared" si="8"/>
        <v>0</v>
      </c>
      <c r="Q28" s="67"/>
      <c r="R28" s="11"/>
      <c r="S28" s="11"/>
      <c r="T28" s="11"/>
      <c r="U28" s="11"/>
      <c r="V28" s="11"/>
      <c r="W28" s="11"/>
      <c r="X28" s="11"/>
      <c r="Y28" s="11"/>
      <c r="Z28" s="11"/>
      <c r="AA28" s="131">
        <f t="shared" si="9"/>
        <v>0</v>
      </c>
      <c r="AB28" s="71"/>
      <c r="AC28" s="11"/>
      <c r="AD28" s="11"/>
      <c r="AE28" s="11"/>
      <c r="AF28" s="11"/>
      <c r="AG28" s="11"/>
      <c r="AH28" s="11"/>
      <c r="AI28" s="11"/>
      <c r="AJ28" s="11"/>
      <c r="AK28" s="11"/>
      <c r="AL28" s="131">
        <f t="shared" si="10"/>
        <v>0</v>
      </c>
      <c r="AM28" s="107"/>
      <c r="AN28" s="11"/>
      <c r="AO28" s="11"/>
      <c r="AP28" s="11"/>
      <c r="AQ28" s="11"/>
      <c r="AR28" s="11"/>
      <c r="AS28" s="11"/>
      <c r="AT28" s="11"/>
      <c r="AU28" s="11"/>
      <c r="AV28" s="11"/>
      <c r="AW28" s="131">
        <f t="shared" si="11"/>
        <v>0</v>
      </c>
      <c r="AY28" s="11"/>
      <c r="AZ28" s="11"/>
      <c r="BA28" s="11"/>
      <c r="BB28" s="11"/>
      <c r="BC28" s="11"/>
      <c r="BD28" s="11"/>
      <c r="BE28" s="11"/>
      <c r="BF28" s="11"/>
      <c r="BG28" s="11"/>
      <c r="BH28" s="131">
        <f t="shared" si="12"/>
        <v>0</v>
      </c>
      <c r="BJ28" s="11"/>
      <c r="BK28" s="11"/>
      <c r="BL28" s="11"/>
      <c r="BM28" s="11"/>
      <c r="BN28" s="11"/>
      <c r="BO28" s="11"/>
      <c r="BP28" s="11"/>
      <c r="BQ28" s="11"/>
      <c r="BR28" s="11"/>
      <c r="BS28" s="131">
        <f t="shared" si="13"/>
        <v>0</v>
      </c>
      <c r="BU28" s="11"/>
      <c r="BV28" s="11"/>
      <c r="BW28" s="11"/>
      <c r="BX28" s="11"/>
      <c r="BY28" s="11"/>
      <c r="BZ28" s="11"/>
      <c r="CA28" s="131">
        <f t="shared" si="14"/>
        <v>0</v>
      </c>
      <c r="CC28" s="11"/>
      <c r="CD28" s="11"/>
      <c r="CE28" s="11"/>
      <c r="CF28" s="11"/>
      <c r="CG28" s="11"/>
      <c r="CH28" s="138">
        <f t="shared" si="15"/>
        <v>0</v>
      </c>
      <c r="CJ28" s="7"/>
      <c r="CK28" s="7"/>
      <c r="CL28" s="7" t="s">
        <v>34</v>
      </c>
      <c r="CM28" s="7"/>
      <c r="CO28" s="2"/>
    </row>
    <row r="29" spans="1:93" ht="21" x14ac:dyDescent="0.25">
      <c r="A29" s="7" t="s">
        <v>32</v>
      </c>
      <c r="B29" s="7" t="s">
        <v>41</v>
      </c>
      <c r="C29" s="11">
        <v>44337</v>
      </c>
      <c r="D29" s="62"/>
      <c r="E29" s="62"/>
      <c r="F29" s="62"/>
      <c r="G29" s="62"/>
      <c r="H29" s="62"/>
      <c r="I29" s="62"/>
      <c r="J29" s="61"/>
      <c r="K29" s="61"/>
      <c r="L29" s="61"/>
      <c r="M29" s="61"/>
      <c r="N29" s="61"/>
      <c r="O29" s="61"/>
      <c r="P29" s="131">
        <f t="shared" si="8"/>
        <v>0</v>
      </c>
      <c r="Q29" s="67"/>
      <c r="R29" s="60"/>
      <c r="S29" s="60"/>
      <c r="T29" s="60"/>
      <c r="U29" s="60"/>
      <c r="V29" s="60"/>
      <c r="W29" s="60"/>
      <c r="X29" s="60"/>
      <c r="Y29" s="60"/>
      <c r="Z29" s="60"/>
      <c r="AA29" s="131">
        <f t="shared" si="9"/>
        <v>0</v>
      </c>
      <c r="AB29" s="71"/>
      <c r="AC29" s="60"/>
      <c r="AD29" s="60"/>
      <c r="AE29" s="60"/>
      <c r="AF29" s="60"/>
      <c r="AG29" s="60"/>
      <c r="AH29" s="60"/>
      <c r="AI29" s="60"/>
      <c r="AJ29" s="60"/>
      <c r="AK29" s="60"/>
      <c r="AL29" s="131">
        <f t="shared" si="10"/>
        <v>0</v>
      </c>
      <c r="AM29" s="107"/>
      <c r="AN29" s="60"/>
      <c r="AO29" s="60"/>
      <c r="AP29" s="60"/>
      <c r="AQ29" s="60"/>
      <c r="AR29" s="60"/>
      <c r="AS29" s="60"/>
      <c r="AT29" s="60"/>
      <c r="AU29" s="60"/>
      <c r="AV29" s="60"/>
      <c r="AW29" s="131">
        <f t="shared" si="11"/>
        <v>0</v>
      </c>
      <c r="AY29" s="60"/>
      <c r="AZ29" s="60"/>
      <c r="BA29" s="60"/>
      <c r="BB29" s="60"/>
      <c r="BC29" s="60"/>
      <c r="BD29" s="60"/>
      <c r="BE29" s="60"/>
      <c r="BF29" s="60"/>
      <c r="BG29" s="60"/>
      <c r="BH29" s="131">
        <f t="shared" si="12"/>
        <v>0</v>
      </c>
      <c r="BJ29" s="60"/>
      <c r="BK29" s="60"/>
      <c r="BL29" s="60"/>
      <c r="BM29" s="60"/>
      <c r="BN29" s="60"/>
      <c r="BO29" s="60"/>
      <c r="BP29" s="60"/>
      <c r="BQ29" s="60"/>
      <c r="BR29" s="60"/>
      <c r="BS29" s="131">
        <f t="shared" si="13"/>
        <v>0</v>
      </c>
      <c r="BU29" s="60"/>
      <c r="BV29" s="60"/>
      <c r="BW29" s="60"/>
      <c r="BX29" s="60"/>
      <c r="BY29" s="60"/>
      <c r="BZ29" s="60"/>
      <c r="CA29" s="131">
        <f t="shared" si="14"/>
        <v>0</v>
      </c>
      <c r="CC29" s="60"/>
      <c r="CD29" s="60"/>
      <c r="CE29" s="60"/>
      <c r="CF29" s="60"/>
      <c r="CG29" s="60"/>
      <c r="CH29" s="138">
        <f t="shared" si="15"/>
        <v>0</v>
      </c>
      <c r="CJ29" s="7"/>
      <c r="CK29" s="7"/>
      <c r="CL29" s="7"/>
      <c r="CM29" s="7"/>
      <c r="CO29" s="2"/>
    </row>
    <row r="30" spans="1:93" ht="21" x14ac:dyDescent="0.25">
      <c r="A30" s="7" t="s">
        <v>33</v>
      </c>
      <c r="B30" s="7" t="s">
        <v>41</v>
      </c>
      <c r="C30" s="11">
        <v>44337</v>
      </c>
      <c r="D30" s="11"/>
      <c r="E30" s="11"/>
      <c r="F30" s="11"/>
      <c r="G30" s="11"/>
      <c r="H30" s="11"/>
      <c r="I30" s="11"/>
      <c r="J30" s="7"/>
      <c r="K30" s="7"/>
      <c r="L30" s="7"/>
      <c r="M30" s="7"/>
      <c r="N30" s="7"/>
      <c r="O30" s="7"/>
      <c r="P30" s="131">
        <f t="shared" si="8"/>
        <v>0</v>
      </c>
      <c r="Q30" s="67"/>
      <c r="R30" s="11"/>
      <c r="S30" s="4"/>
      <c r="T30" s="11"/>
      <c r="U30" s="11"/>
      <c r="V30" s="11"/>
      <c r="W30" s="11"/>
      <c r="X30" s="11"/>
      <c r="Y30" s="11"/>
      <c r="Z30" s="11"/>
      <c r="AA30" s="131">
        <f t="shared" si="9"/>
        <v>0</v>
      </c>
      <c r="AB30" s="71"/>
      <c r="AC30" s="11"/>
      <c r="AD30" s="4"/>
      <c r="AE30" s="11"/>
      <c r="AF30" s="11"/>
      <c r="AG30" s="11"/>
      <c r="AH30" s="11"/>
      <c r="AI30" s="11"/>
      <c r="AJ30" s="11"/>
      <c r="AK30" s="11"/>
      <c r="AL30" s="131">
        <f t="shared" si="10"/>
        <v>0</v>
      </c>
      <c r="AM30" s="107"/>
      <c r="AN30" s="11"/>
      <c r="AO30" s="4"/>
      <c r="AP30" s="11"/>
      <c r="AQ30" s="11"/>
      <c r="AR30" s="11"/>
      <c r="AS30" s="11"/>
      <c r="AT30" s="11"/>
      <c r="AU30" s="11"/>
      <c r="AV30" s="11"/>
      <c r="AW30" s="131">
        <f t="shared" si="11"/>
        <v>0</v>
      </c>
      <c r="AY30" s="11"/>
      <c r="AZ30" s="4"/>
      <c r="BA30" s="11"/>
      <c r="BB30" s="11"/>
      <c r="BC30" s="11"/>
      <c r="BD30" s="11"/>
      <c r="BE30" s="11"/>
      <c r="BF30" s="11"/>
      <c r="BG30" s="11"/>
      <c r="BH30" s="131">
        <f t="shared" si="12"/>
        <v>0</v>
      </c>
      <c r="BJ30" s="11"/>
      <c r="BK30" s="4"/>
      <c r="BL30" s="11"/>
      <c r="BM30" s="11"/>
      <c r="BN30" s="11"/>
      <c r="BO30" s="11"/>
      <c r="BP30" s="11"/>
      <c r="BQ30" s="11"/>
      <c r="BR30" s="11"/>
      <c r="BS30" s="131">
        <f t="shared" si="13"/>
        <v>0</v>
      </c>
      <c r="BU30" s="11"/>
      <c r="BV30" s="4"/>
      <c r="BW30" s="11"/>
      <c r="BX30" s="11"/>
      <c r="BY30" s="11"/>
      <c r="BZ30" s="11"/>
      <c r="CA30" s="131">
        <f t="shared" si="14"/>
        <v>0</v>
      </c>
      <c r="CC30" s="11"/>
      <c r="CD30" s="4"/>
      <c r="CE30" s="11"/>
      <c r="CF30" s="11"/>
      <c r="CG30" s="11"/>
      <c r="CH30" s="138">
        <f t="shared" si="15"/>
        <v>0</v>
      </c>
      <c r="CJ30" s="7"/>
      <c r="CK30" s="7"/>
      <c r="CL30" s="7"/>
      <c r="CM30" s="7"/>
      <c r="CO30" s="2"/>
    </row>
    <row r="31" spans="1:93" ht="21" x14ac:dyDescent="0.25">
      <c r="A31" s="8"/>
      <c r="C31" s="8"/>
      <c r="D31" s="8"/>
      <c r="E31" s="8"/>
      <c r="F31" s="8"/>
      <c r="G31" s="8"/>
      <c r="H31" s="8"/>
      <c r="I31" s="8"/>
      <c r="J31" s="5"/>
      <c r="K31" s="5"/>
      <c r="L31" s="5"/>
      <c r="M31" s="5"/>
      <c r="N31" s="5"/>
      <c r="O31" s="5"/>
      <c r="P31" s="5"/>
      <c r="Q31" s="68"/>
      <c r="R31" s="81"/>
      <c r="S31" s="81"/>
      <c r="T31" s="81"/>
      <c r="U31" s="81"/>
      <c r="V31" s="81"/>
      <c r="W31" s="81"/>
      <c r="X31" s="81"/>
      <c r="Y31" s="81"/>
      <c r="Z31" s="81"/>
      <c r="AA31" s="8"/>
      <c r="AB31" s="72"/>
      <c r="AC31" s="81"/>
      <c r="AD31" s="81"/>
      <c r="AE31" s="81"/>
      <c r="AF31" s="81"/>
      <c r="AG31" s="81"/>
      <c r="AH31" s="81"/>
      <c r="AI31" s="81"/>
      <c r="AJ31" s="81"/>
      <c r="AK31" s="81"/>
      <c r="AL31" s="8"/>
      <c r="AM31" s="108"/>
      <c r="AN31" s="81"/>
      <c r="AO31" s="81"/>
      <c r="AP31" s="81"/>
      <c r="AQ31" s="81"/>
      <c r="AR31" s="81"/>
      <c r="AS31" s="81"/>
      <c r="AT31" s="81"/>
      <c r="AU31" s="81"/>
      <c r="AV31" s="81"/>
      <c r="AW31" s="8"/>
      <c r="AY31" s="81"/>
      <c r="AZ31" s="81"/>
      <c r="BA31" s="81"/>
      <c r="BB31" s="81"/>
      <c r="BC31" s="81"/>
      <c r="BD31" s="81"/>
      <c r="BE31" s="81"/>
      <c r="BF31" s="81"/>
      <c r="BG31" s="81"/>
      <c r="BH31" s="8"/>
      <c r="BJ31" s="81"/>
      <c r="BK31" s="81"/>
      <c r="BL31" s="81"/>
      <c r="BM31" s="81"/>
      <c r="BN31" s="81"/>
      <c r="BO31" s="81"/>
      <c r="BP31" s="81"/>
      <c r="BQ31" s="81"/>
      <c r="BR31" s="81"/>
      <c r="BS31" s="8"/>
      <c r="BU31" s="81"/>
      <c r="BV31" s="81"/>
      <c r="BW31" s="81"/>
      <c r="BX31" s="81"/>
      <c r="BY31" s="81"/>
      <c r="BZ31" s="81"/>
      <c r="CA31" s="8"/>
      <c r="CC31" s="81"/>
      <c r="CD31" s="81"/>
      <c r="CE31" s="81"/>
      <c r="CF31" s="81"/>
      <c r="CG31" s="81"/>
      <c r="CH31" s="8"/>
      <c r="CJ31" s="3"/>
      <c r="CK31" s="3"/>
      <c r="CL31" s="3"/>
      <c r="CM31" s="3"/>
    </row>
    <row r="32" spans="1:93" ht="21" x14ac:dyDescent="0.25">
      <c r="A32" s="8"/>
      <c r="C32" s="8"/>
      <c r="D32" s="8"/>
      <c r="E32" s="8"/>
      <c r="F32" s="8"/>
      <c r="G32" s="8"/>
      <c r="H32" s="8"/>
      <c r="I32" s="8"/>
      <c r="J32" s="5"/>
      <c r="K32" s="5"/>
      <c r="L32" s="5"/>
      <c r="M32" s="5"/>
      <c r="N32" s="5"/>
      <c r="O32" s="5"/>
      <c r="P32" s="5"/>
      <c r="Q32" s="68"/>
      <c r="R32" s="81"/>
      <c r="S32" s="81"/>
      <c r="T32" s="81"/>
      <c r="U32" s="81"/>
      <c r="V32" s="81"/>
      <c r="W32" s="81"/>
      <c r="X32" s="81"/>
      <c r="Y32" s="81"/>
      <c r="Z32" s="81"/>
      <c r="AA32" s="8"/>
      <c r="AB32" s="72"/>
      <c r="AC32" s="81"/>
      <c r="AD32" s="81"/>
      <c r="AE32" s="81"/>
      <c r="AF32" s="81"/>
      <c r="AG32" s="81"/>
      <c r="AH32" s="81"/>
      <c r="AI32" s="81"/>
      <c r="AJ32" s="81"/>
      <c r="AK32" s="81"/>
      <c r="AL32" s="8"/>
      <c r="AM32" s="108"/>
      <c r="AN32" s="81"/>
      <c r="AO32" s="81"/>
      <c r="AP32" s="81"/>
      <c r="AQ32" s="81"/>
      <c r="AR32" s="81"/>
      <c r="AS32" s="81"/>
      <c r="AT32" s="81"/>
      <c r="AU32" s="81"/>
      <c r="AV32" s="81"/>
      <c r="AW32" s="8"/>
      <c r="AY32" s="81"/>
      <c r="AZ32" s="81"/>
      <c r="BA32" s="81"/>
      <c r="BB32" s="81"/>
      <c r="BC32" s="81"/>
      <c r="BD32" s="81"/>
      <c r="BE32" s="81"/>
      <c r="BF32" s="81"/>
      <c r="BG32" s="81"/>
      <c r="BH32" s="8"/>
      <c r="BJ32" s="81"/>
      <c r="BK32" s="81"/>
      <c r="BL32" s="81"/>
      <c r="BM32" s="81"/>
      <c r="BN32" s="81"/>
      <c r="BO32" s="81"/>
      <c r="BP32" s="81"/>
      <c r="BQ32" s="81"/>
      <c r="BR32" s="81"/>
      <c r="BS32" s="8"/>
      <c r="BU32" s="81"/>
      <c r="BV32" s="81"/>
      <c r="BW32" s="81"/>
      <c r="BX32" s="81"/>
      <c r="BY32" s="81"/>
      <c r="BZ32" s="81"/>
      <c r="CA32" s="8"/>
      <c r="CC32" s="81"/>
      <c r="CD32" s="81"/>
      <c r="CE32" s="81"/>
      <c r="CF32" s="81"/>
      <c r="CG32" s="81"/>
      <c r="CH32" s="8"/>
      <c r="CJ32" s="3"/>
      <c r="CK32" s="3"/>
      <c r="CL32" s="3"/>
      <c r="CM32" s="3"/>
    </row>
    <row r="33" spans="1:91" ht="21" x14ac:dyDescent="0.25">
      <c r="A33" s="8"/>
      <c r="C33" s="8"/>
      <c r="D33" s="8"/>
      <c r="E33" s="8"/>
      <c r="F33" s="8"/>
      <c r="G33" s="8"/>
      <c r="H33" s="8"/>
      <c r="I33" s="8"/>
      <c r="J33" s="5"/>
      <c r="K33" s="5"/>
      <c r="L33" s="5"/>
      <c r="M33" s="5"/>
      <c r="N33" s="5"/>
      <c r="O33" s="5"/>
      <c r="P33" s="5"/>
      <c r="Q33" s="68"/>
      <c r="R33" s="81"/>
      <c r="S33" s="81"/>
      <c r="T33" s="81"/>
      <c r="U33" s="81"/>
      <c r="V33" s="81"/>
      <c r="W33" s="81"/>
      <c r="X33" s="81"/>
      <c r="Y33" s="81"/>
      <c r="Z33" s="81"/>
      <c r="AA33" s="8"/>
      <c r="AB33" s="72"/>
      <c r="AC33" s="81"/>
      <c r="AD33" s="81"/>
      <c r="AE33" s="81"/>
      <c r="AF33" s="81"/>
      <c r="AG33" s="81"/>
      <c r="AH33" s="81"/>
      <c r="AI33" s="81"/>
      <c r="AJ33" s="81"/>
      <c r="AK33" s="81"/>
      <c r="AL33" s="8"/>
      <c r="AM33" s="108"/>
      <c r="AN33" s="81"/>
      <c r="AO33" s="81"/>
      <c r="AP33" s="81"/>
      <c r="AQ33" s="81"/>
      <c r="AR33" s="81"/>
      <c r="AS33" s="81"/>
      <c r="AT33" s="81"/>
      <c r="AU33" s="81"/>
      <c r="AV33" s="81"/>
      <c r="AW33" s="8"/>
      <c r="AY33" s="81"/>
      <c r="AZ33" s="81"/>
      <c r="BA33" s="81"/>
      <c r="BB33" s="81"/>
      <c r="BC33" s="81"/>
      <c r="BD33" s="81"/>
      <c r="BE33" s="81"/>
      <c r="BF33" s="81"/>
      <c r="BG33" s="81"/>
      <c r="BH33" s="8"/>
      <c r="BJ33" s="81"/>
      <c r="BK33" s="81"/>
      <c r="BL33" s="81"/>
      <c r="BM33" s="81"/>
      <c r="BN33" s="81"/>
      <c r="BO33" s="81"/>
      <c r="BP33" s="81"/>
      <c r="BQ33" s="81"/>
      <c r="BR33" s="81"/>
      <c r="BS33" s="8"/>
      <c r="BU33" s="81"/>
      <c r="BV33" s="81"/>
      <c r="BW33" s="81"/>
      <c r="BX33" s="81"/>
      <c r="BY33" s="81"/>
      <c r="BZ33" s="81"/>
      <c r="CA33" s="8"/>
      <c r="CC33" s="81"/>
      <c r="CD33" s="81"/>
      <c r="CE33" s="81"/>
      <c r="CF33" s="81"/>
      <c r="CG33" s="81"/>
      <c r="CH33" s="8"/>
      <c r="CJ33" s="3"/>
      <c r="CK33" s="3"/>
      <c r="CL33" s="3"/>
      <c r="CM33" s="3"/>
    </row>
    <row r="34" spans="1:91" ht="21" x14ac:dyDescent="0.25">
      <c r="A34" s="8"/>
      <c r="C34" s="8"/>
      <c r="D34" s="8"/>
      <c r="E34" s="8"/>
      <c r="F34" s="8"/>
      <c r="G34" s="8"/>
      <c r="H34" s="8"/>
      <c r="I34" s="8"/>
      <c r="J34" s="5"/>
      <c r="K34" s="5"/>
      <c r="L34" s="5"/>
      <c r="M34" s="5"/>
      <c r="N34" s="5"/>
      <c r="O34" s="5"/>
      <c r="P34" s="5"/>
      <c r="Q34" s="68"/>
      <c r="R34" s="81"/>
      <c r="S34" s="81"/>
      <c r="T34" s="81"/>
      <c r="U34" s="81"/>
      <c r="V34" s="81"/>
      <c r="W34" s="81"/>
      <c r="X34" s="81"/>
      <c r="Y34" s="81"/>
      <c r="Z34" s="81"/>
      <c r="AA34" s="8"/>
      <c r="AB34" s="72"/>
      <c r="AC34" s="81"/>
      <c r="AD34" s="81"/>
      <c r="AE34" s="81"/>
      <c r="AF34" s="81"/>
      <c r="AG34" s="81"/>
      <c r="AH34" s="81"/>
      <c r="AI34" s="81"/>
      <c r="AJ34" s="81"/>
      <c r="AK34" s="81"/>
      <c r="AL34" s="8"/>
      <c r="AM34" s="108"/>
      <c r="AN34" s="81"/>
      <c r="AO34" s="81"/>
      <c r="AP34" s="81"/>
      <c r="AQ34" s="81"/>
      <c r="AR34" s="81"/>
      <c r="AS34" s="81"/>
      <c r="AT34" s="81"/>
      <c r="AU34" s="81"/>
      <c r="AV34" s="81"/>
      <c r="AW34" s="8"/>
      <c r="AY34" s="81"/>
      <c r="AZ34" s="81"/>
      <c r="BA34" s="81"/>
      <c r="BB34" s="81"/>
      <c r="BC34" s="81"/>
      <c r="BD34" s="81"/>
      <c r="BE34" s="81"/>
      <c r="BF34" s="81"/>
      <c r="BG34" s="81"/>
      <c r="BH34" s="8"/>
      <c r="BJ34" s="81"/>
      <c r="BK34" s="81"/>
      <c r="BL34" s="81"/>
      <c r="BM34" s="81"/>
      <c r="BN34" s="81"/>
      <c r="BO34" s="81"/>
      <c r="BP34" s="81"/>
      <c r="BQ34" s="81"/>
      <c r="BR34" s="81"/>
      <c r="BS34" s="8"/>
      <c r="BU34" s="81"/>
      <c r="BV34" s="81"/>
      <c r="BW34" s="81"/>
      <c r="BX34" s="81"/>
      <c r="BY34" s="81"/>
      <c r="BZ34" s="81"/>
      <c r="CA34" s="8"/>
      <c r="CC34" s="81"/>
      <c r="CD34" s="81"/>
      <c r="CE34" s="81"/>
      <c r="CF34" s="81"/>
      <c r="CG34" s="81"/>
      <c r="CH34" s="8"/>
      <c r="CJ34" s="3"/>
      <c r="CK34" s="3"/>
      <c r="CL34" s="3"/>
      <c r="CM34" s="3"/>
    </row>
    <row r="35" spans="1:91" ht="21" x14ac:dyDescent="0.25">
      <c r="A35" s="8"/>
      <c r="C35" s="8"/>
      <c r="D35" s="8"/>
      <c r="E35" s="8"/>
      <c r="F35" s="8"/>
      <c r="G35" s="8"/>
      <c r="H35" s="8"/>
      <c r="I35" s="8"/>
      <c r="J35" s="5"/>
      <c r="K35" s="5"/>
      <c r="L35" s="5"/>
      <c r="M35" s="5"/>
      <c r="N35" s="5"/>
      <c r="O35" s="5"/>
      <c r="P35" s="5"/>
      <c r="Q35" s="68"/>
      <c r="R35" s="81"/>
      <c r="S35" s="81"/>
      <c r="T35" s="81"/>
      <c r="U35" s="81"/>
      <c r="V35" s="81"/>
      <c r="W35" s="81"/>
      <c r="X35" s="81"/>
      <c r="Y35" s="81"/>
      <c r="Z35" s="81"/>
      <c r="AA35" s="8"/>
      <c r="AB35" s="72"/>
      <c r="AC35" s="81"/>
      <c r="AD35" s="81"/>
      <c r="AE35" s="81"/>
      <c r="AF35" s="81"/>
      <c r="AG35" s="81"/>
      <c r="AH35" s="81"/>
      <c r="AI35" s="81"/>
      <c r="AJ35" s="81"/>
      <c r="AK35" s="81"/>
      <c r="AL35" s="8"/>
      <c r="AM35" s="108"/>
      <c r="AN35" s="81"/>
      <c r="AO35" s="81"/>
      <c r="AP35" s="81"/>
      <c r="AQ35" s="81"/>
      <c r="AR35" s="81"/>
      <c r="AS35" s="81"/>
      <c r="AT35" s="81"/>
      <c r="AU35" s="81"/>
      <c r="AV35" s="81"/>
      <c r="AW35" s="8"/>
      <c r="AY35" s="81"/>
      <c r="AZ35" s="81"/>
      <c r="BA35" s="81"/>
      <c r="BB35" s="81"/>
      <c r="BC35" s="81"/>
      <c r="BD35" s="81"/>
      <c r="BE35" s="81"/>
      <c r="BF35" s="81"/>
      <c r="BG35" s="81"/>
      <c r="BH35" s="8"/>
      <c r="BJ35" s="81"/>
      <c r="BK35" s="81"/>
      <c r="BL35" s="81"/>
      <c r="BM35" s="81"/>
      <c r="BN35" s="81"/>
      <c r="BO35" s="81"/>
      <c r="BP35" s="81"/>
      <c r="BQ35" s="81"/>
      <c r="BR35" s="81"/>
      <c r="BS35" s="8"/>
      <c r="BU35" s="81"/>
      <c r="BV35" s="81"/>
      <c r="BW35" s="81"/>
      <c r="BX35" s="81"/>
      <c r="BY35" s="81"/>
      <c r="BZ35" s="81"/>
      <c r="CA35" s="8"/>
      <c r="CC35" s="81"/>
      <c r="CD35" s="81"/>
      <c r="CE35" s="81"/>
      <c r="CF35" s="81"/>
      <c r="CG35" s="81"/>
      <c r="CH35" s="8"/>
      <c r="CJ35" s="3"/>
      <c r="CK35" s="3"/>
      <c r="CL35" s="3"/>
      <c r="CM35" s="3"/>
    </row>
    <row r="36" spans="1:91" ht="21" x14ac:dyDescent="0.25">
      <c r="A36" s="8"/>
      <c r="C36" s="8"/>
      <c r="D36" s="8"/>
      <c r="E36" s="8"/>
      <c r="F36" s="8"/>
      <c r="G36" s="8"/>
      <c r="H36" s="8"/>
      <c r="I36" s="8"/>
      <c r="J36" s="5"/>
      <c r="K36" s="5"/>
      <c r="L36" s="5"/>
      <c r="M36" s="5"/>
      <c r="N36" s="5"/>
      <c r="O36" s="5"/>
      <c r="P36" s="5"/>
      <c r="Q36" s="68"/>
      <c r="R36" s="81"/>
      <c r="S36" s="82"/>
      <c r="T36" s="81"/>
      <c r="U36" s="81"/>
      <c r="V36" s="81"/>
      <c r="W36" s="81"/>
      <c r="X36" s="81"/>
      <c r="Y36" s="81"/>
      <c r="Z36" s="81"/>
      <c r="AA36" s="8"/>
      <c r="AB36" s="72"/>
      <c r="AC36" s="81"/>
      <c r="AD36" s="82"/>
      <c r="AE36" s="81"/>
      <c r="AF36" s="81"/>
      <c r="AG36" s="81"/>
      <c r="AH36" s="81"/>
      <c r="AI36" s="81"/>
      <c r="AJ36" s="81"/>
      <c r="AK36" s="81"/>
      <c r="AL36" s="8"/>
      <c r="AM36" s="108"/>
      <c r="AN36" s="81"/>
      <c r="AO36" s="82"/>
      <c r="AP36" s="81"/>
      <c r="AQ36" s="81"/>
      <c r="AR36" s="81"/>
      <c r="AS36" s="81"/>
      <c r="AT36" s="81"/>
      <c r="AU36" s="81"/>
      <c r="AV36" s="81"/>
      <c r="AW36" s="8"/>
      <c r="AY36" s="81"/>
      <c r="AZ36" s="82"/>
      <c r="BA36" s="81"/>
      <c r="BB36" s="81"/>
      <c r="BC36" s="81"/>
      <c r="BD36" s="81"/>
      <c r="BE36" s="81"/>
      <c r="BF36" s="81"/>
      <c r="BG36" s="81"/>
      <c r="BH36" s="8"/>
      <c r="BJ36" s="81"/>
      <c r="BK36" s="82"/>
      <c r="BL36" s="81"/>
      <c r="BM36" s="81"/>
      <c r="BN36" s="81"/>
      <c r="BO36" s="81"/>
      <c r="BP36" s="81"/>
      <c r="BQ36" s="81"/>
      <c r="BR36" s="81"/>
      <c r="BS36" s="8"/>
      <c r="BU36" s="81"/>
      <c r="BV36" s="82"/>
      <c r="BW36" s="81"/>
      <c r="BX36" s="81"/>
      <c r="BY36" s="81"/>
      <c r="BZ36" s="81"/>
      <c r="CA36" s="8"/>
      <c r="CC36" s="81"/>
      <c r="CD36" s="82"/>
      <c r="CE36" s="81"/>
      <c r="CF36" s="81"/>
      <c r="CG36" s="81"/>
      <c r="CH36" s="8"/>
      <c r="CJ36" s="3"/>
      <c r="CK36" s="3"/>
      <c r="CL36" s="3"/>
      <c r="CM36" s="3"/>
    </row>
    <row r="37" spans="1:91" ht="21" x14ac:dyDescent="0.25">
      <c r="A37" s="8"/>
      <c r="C37" s="8"/>
      <c r="D37" s="8"/>
      <c r="E37" s="8"/>
      <c r="F37" s="8"/>
      <c r="G37" s="8"/>
      <c r="H37" s="8"/>
      <c r="I37" s="8"/>
      <c r="J37" s="5"/>
      <c r="K37" s="5"/>
      <c r="L37" s="5"/>
      <c r="M37" s="5"/>
      <c r="N37" s="5"/>
      <c r="O37" s="5"/>
      <c r="P37" s="5"/>
      <c r="Q37" s="68"/>
      <c r="R37" s="81"/>
      <c r="S37" s="81"/>
      <c r="T37" s="81"/>
      <c r="U37" s="81"/>
      <c r="V37" s="81"/>
      <c r="W37" s="81"/>
      <c r="X37" s="81"/>
      <c r="Y37" s="81"/>
      <c r="Z37" s="81"/>
      <c r="AA37" s="8"/>
      <c r="AB37" s="72"/>
      <c r="AC37" s="81"/>
      <c r="AD37" s="81"/>
      <c r="AE37" s="81"/>
      <c r="AF37" s="81"/>
      <c r="AG37" s="81"/>
      <c r="AH37" s="81"/>
      <c r="AI37" s="81"/>
      <c r="AJ37" s="81"/>
      <c r="AK37" s="81"/>
      <c r="AL37" s="8"/>
      <c r="AM37" s="108"/>
      <c r="AN37" s="81"/>
      <c r="AO37" s="81"/>
      <c r="AP37" s="81"/>
      <c r="AQ37" s="81"/>
      <c r="AR37" s="81"/>
      <c r="AS37" s="81"/>
      <c r="AT37" s="81"/>
      <c r="AU37" s="81"/>
      <c r="AV37" s="81"/>
      <c r="AW37" s="8"/>
      <c r="AY37" s="81"/>
      <c r="AZ37" s="81"/>
      <c r="BA37" s="81"/>
      <c r="BB37" s="81"/>
      <c r="BC37" s="81"/>
      <c r="BD37" s="81"/>
      <c r="BE37" s="81"/>
      <c r="BF37" s="81"/>
      <c r="BG37" s="81"/>
      <c r="BH37" s="8"/>
      <c r="BJ37" s="81"/>
      <c r="BK37" s="81"/>
      <c r="BL37" s="81"/>
      <c r="BM37" s="81"/>
      <c r="BN37" s="81"/>
      <c r="BO37" s="81"/>
      <c r="BP37" s="81"/>
      <c r="BQ37" s="81"/>
      <c r="BR37" s="81"/>
      <c r="BS37" s="8"/>
      <c r="BU37" s="81"/>
      <c r="BV37" s="81"/>
      <c r="BW37" s="81"/>
      <c r="BX37" s="81"/>
      <c r="BY37" s="81"/>
      <c r="BZ37" s="81"/>
      <c r="CA37" s="8"/>
      <c r="CC37" s="81"/>
      <c r="CD37" s="81"/>
      <c r="CE37" s="81"/>
      <c r="CF37" s="81"/>
      <c r="CG37" s="81"/>
      <c r="CH37" s="8"/>
      <c r="CJ37" s="3"/>
      <c r="CK37" s="3"/>
      <c r="CL37" s="3"/>
      <c r="CM37" s="3"/>
    </row>
    <row r="38" spans="1:91" ht="21" x14ac:dyDescent="0.25">
      <c r="A38" s="8"/>
      <c r="C38" s="8"/>
      <c r="D38" s="8"/>
      <c r="E38" s="8"/>
      <c r="F38" s="8"/>
      <c r="G38" s="8"/>
      <c r="H38" s="8"/>
      <c r="I38" s="8"/>
      <c r="J38" s="5"/>
      <c r="K38" s="5"/>
      <c r="L38" s="5"/>
      <c r="M38" s="5"/>
      <c r="N38" s="5"/>
      <c r="O38" s="5"/>
      <c r="P38" s="5"/>
      <c r="Q38" s="68"/>
      <c r="R38" s="81"/>
      <c r="S38" s="81"/>
      <c r="T38" s="81"/>
      <c r="U38" s="81"/>
      <c r="V38" s="81"/>
      <c r="W38" s="81"/>
      <c r="X38" s="81"/>
      <c r="Y38" s="81"/>
      <c r="Z38" s="81"/>
      <c r="AA38" s="8"/>
      <c r="AB38" s="72"/>
      <c r="AC38" s="81"/>
      <c r="AD38" s="81"/>
      <c r="AE38" s="81"/>
      <c r="AF38" s="81"/>
      <c r="AG38" s="81"/>
      <c r="AH38" s="81"/>
      <c r="AI38" s="81"/>
      <c r="AJ38" s="81"/>
      <c r="AK38" s="81"/>
      <c r="AL38" s="8"/>
      <c r="AM38" s="108"/>
      <c r="AN38" s="81"/>
      <c r="AO38" s="81"/>
      <c r="AP38" s="81"/>
      <c r="AQ38" s="81"/>
      <c r="AR38" s="81"/>
      <c r="AS38" s="81"/>
      <c r="AT38" s="81"/>
      <c r="AU38" s="81"/>
      <c r="AV38" s="81"/>
      <c r="AW38" s="8"/>
      <c r="AY38" s="81"/>
      <c r="AZ38" s="81"/>
      <c r="BA38" s="81"/>
      <c r="BB38" s="81"/>
      <c r="BC38" s="81"/>
      <c r="BD38" s="81"/>
      <c r="BE38" s="81"/>
      <c r="BF38" s="81"/>
      <c r="BG38" s="81"/>
      <c r="BH38" s="8"/>
      <c r="BJ38" s="81"/>
      <c r="BK38" s="81"/>
      <c r="BL38" s="81"/>
      <c r="BM38" s="81"/>
      <c r="BN38" s="81"/>
      <c r="BO38" s="81"/>
      <c r="BP38" s="81"/>
      <c r="BQ38" s="81"/>
      <c r="BR38" s="81"/>
      <c r="BS38" s="8"/>
      <c r="BU38" s="81"/>
      <c r="BV38" s="81"/>
      <c r="BW38" s="81"/>
      <c r="BX38" s="81"/>
      <c r="BY38" s="81"/>
      <c r="BZ38" s="81"/>
      <c r="CA38" s="8"/>
      <c r="CC38" s="81"/>
      <c r="CD38" s="81"/>
      <c r="CE38" s="81"/>
      <c r="CF38" s="81"/>
      <c r="CG38" s="81"/>
      <c r="CH38" s="8"/>
      <c r="CJ38" s="3"/>
      <c r="CK38" s="3"/>
      <c r="CL38" s="3"/>
      <c r="CM38" s="3"/>
    </row>
    <row r="39" spans="1:91" ht="21" x14ac:dyDescent="0.25">
      <c r="A39" s="8"/>
      <c r="C39" s="8"/>
      <c r="D39" s="8"/>
      <c r="E39" s="8"/>
      <c r="F39" s="8"/>
      <c r="G39" s="8"/>
      <c r="H39" s="8"/>
      <c r="I39" s="8"/>
      <c r="J39" s="5"/>
      <c r="K39" s="5"/>
      <c r="L39" s="5"/>
      <c r="M39" s="5"/>
      <c r="N39" s="5"/>
      <c r="O39" s="5"/>
      <c r="P39" s="5"/>
      <c r="Q39" s="68"/>
      <c r="R39" s="81"/>
      <c r="S39" s="81"/>
      <c r="T39" s="81"/>
      <c r="U39" s="81"/>
      <c r="V39" s="81"/>
      <c r="W39" s="81"/>
      <c r="X39" s="81"/>
      <c r="Y39" s="81"/>
      <c r="Z39" s="81"/>
      <c r="AA39" s="8"/>
      <c r="AB39" s="72"/>
      <c r="AC39" s="81"/>
      <c r="AD39" s="81"/>
      <c r="AE39" s="81"/>
      <c r="AF39" s="81"/>
      <c r="AG39" s="81"/>
      <c r="AH39" s="81"/>
      <c r="AI39" s="81"/>
      <c r="AJ39" s="81"/>
      <c r="AK39" s="81"/>
      <c r="AL39" s="8"/>
      <c r="AM39" s="108"/>
      <c r="AN39" s="81"/>
      <c r="AO39" s="81"/>
      <c r="AP39" s="81"/>
      <c r="AQ39" s="81"/>
      <c r="AR39" s="81"/>
      <c r="AS39" s="81"/>
      <c r="AT39" s="81"/>
      <c r="AU39" s="81"/>
      <c r="AV39" s="81"/>
      <c r="AW39" s="8"/>
      <c r="AY39" s="81"/>
      <c r="AZ39" s="81"/>
      <c r="BA39" s="81"/>
      <c r="BB39" s="81"/>
      <c r="BC39" s="81"/>
      <c r="BD39" s="81"/>
      <c r="BE39" s="81"/>
      <c r="BF39" s="81"/>
      <c r="BG39" s="81"/>
      <c r="BH39" s="8"/>
      <c r="BJ39" s="81"/>
      <c r="BK39" s="81"/>
      <c r="BL39" s="81"/>
      <c r="BM39" s="81"/>
      <c r="BN39" s="81"/>
      <c r="BO39" s="81"/>
      <c r="BP39" s="81"/>
      <c r="BQ39" s="81"/>
      <c r="BR39" s="81"/>
      <c r="BS39" s="8"/>
      <c r="BU39" s="81"/>
      <c r="BV39" s="81"/>
      <c r="BW39" s="81"/>
      <c r="BX39" s="81"/>
      <c r="BY39" s="81"/>
      <c r="BZ39" s="81"/>
      <c r="CA39" s="8"/>
      <c r="CC39" s="81"/>
      <c r="CD39" s="81"/>
      <c r="CE39" s="81"/>
      <c r="CF39" s="81"/>
      <c r="CG39" s="81"/>
      <c r="CH39" s="8"/>
      <c r="CJ39" s="3"/>
      <c r="CK39" s="3"/>
      <c r="CL39" s="3"/>
      <c r="CM39" s="3"/>
    </row>
    <row r="40" spans="1:91" ht="21" x14ac:dyDescent="0.25">
      <c r="A40" s="8"/>
      <c r="C40" s="8"/>
      <c r="D40" s="8"/>
      <c r="E40" s="8"/>
      <c r="F40" s="8"/>
      <c r="G40" s="8"/>
      <c r="H40" s="8"/>
      <c r="I40" s="8"/>
      <c r="J40" s="5"/>
      <c r="K40" s="5"/>
      <c r="L40" s="5"/>
      <c r="M40" s="5"/>
      <c r="N40" s="5"/>
      <c r="O40" s="5"/>
      <c r="P40" s="5"/>
      <c r="Q40" s="68"/>
      <c r="R40" s="81"/>
      <c r="S40" s="81"/>
      <c r="T40" s="81"/>
      <c r="U40" s="81"/>
      <c r="V40" s="81"/>
      <c r="W40" s="81"/>
      <c r="X40" s="81"/>
      <c r="Y40" s="81"/>
      <c r="Z40" s="81"/>
      <c r="AA40" s="8"/>
      <c r="AB40" s="72"/>
      <c r="AC40" s="81"/>
      <c r="AD40" s="81"/>
      <c r="AE40" s="81"/>
      <c r="AF40" s="81"/>
      <c r="AG40" s="81"/>
      <c r="AH40" s="81"/>
      <c r="AI40" s="81"/>
      <c r="AJ40" s="81"/>
      <c r="AK40" s="81"/>
      <c r="AL40" s="8"/>
      <c r="AM40" s="108"/>
      <c r="AN40" s="81"/>
      <c r="AO40" s="81"/>
      <c r="AP40" s="81"/>
      <c r="AQ40" s="81"/>
      <c r="AR40" s="81"/>
      <c r="AS40" s="81"/>
      <c r="AT40" s="81"/>
      <c r="AU40" s="81"/>
      <c r="AV40" s="81"/>
      <c r="AW40" s="8"/>
      <c r="AY40" s="81"/>
      <c r="AZ40" s="81"/>
      <c r="BA40" s="81"/>
      <c r="BB40" s="81"/>
      <c r="BC40" s="81"/>
      <c r="BD40" s="81"/>
      <c r="BE40" s="81"/>
      <c r="BF40" s="81"/>
      <c r="BG40" s="81"/>
      <c r="BH40" s="8"/>
      <c r="BJ40" s="81"/>
      <c r="BK40" s="81"/>
      <c r="BL40" s="81"/>
      <c r="BM40" s="81"/>
      <c r="BN40" s="81"/>
      <c r="BO40" s="81"/>
      <c r="BP40" s="81"/>
      <c r="BQ40" s="81"/>
      <c r="BR40" s="81"/>
      <c r="BS40" s="8"/>
      <c r="BU40" s="81"/>
      <c r="BV40" s="81"/>
      <c r="BW40" s="81"/>
      <c r="BX40" s="81"/>
      <c r="BY40" s="81"/>
      <c r="BZ40" s="81"/>
      <c r="CA40" s="8"/>
      <c r="CC40" s="81"/>
      <c r="CD40" s="81"/>
      <c r="CE40" s="81"/>
      <c r="CF40" s="81"/>
      <c r="CG40" s="81"/>
      <c r="CH40" s="8"/>
      <c r="CJ40" s="3"/>
      <c r="CK40" s="3"/>
      <c r="CL40" s="3"/>
      <c r="CM40" s="3"/>
    </row>
    <row r="41" spans="1:91" x14ac:dyDescent="0.2">
      <c r="A41" s="8"/>
      <c r="C41" s="8"/>
      <c r="D41" s="8"/>
      <c r="E41" s="8"/>
      <c r="F41" s="8"/>
      <c r="G41" s="8"/>
      <c r="H41" s="8"/>
      <c r="I41" s="8"/>
      <c r="J41" s="5"/>
      <c r="K41" s="5"/>
      <c r="L41" s="5"/>
      <c r="M41" s="5"/>
      <c r="N41" s="5"/>
      <c r="O41" s="5"/>
      <c r="P41" s="5"/>
      <c r="Q41" s="68"/>
      <c r="R41" s="8"/>
      <c r="S41" s="8"/>
      <c r="T41" s="8"/>
      <c r="U41" s="8"/>
      <c r="V41" s="8"/>
      <c r="W41" s="8"/>
      <c r="X41" s="8"/>
      <c r="Y41" s="8"/>
      <c r="Z41" s="8"/>
      <c r="AA41" s="8"/>
      <c r="AB41" s="72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108"/>
      <c r="AN41" s="8"/>
      <c r="AO41" s="8"/>
      <c r="AP41" s="8"/>
      <c r="AQ41" s="8"/>
      <c r="AR41" s="8"/>
      <c r="AS41" s="8"/>
      <c r="AT41" s="8"/>
      <c r="AU41" s="8"/>
      <c r="AV41" s="8"/>
      <c r="AW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U41" s="8"/>
      <c r="BV41" s="8"/>
      <c r="BW41" s="8"/>
      <c r="BX41" s="8"/>
      <c r="BY41" s="8"/>
      <c r="BZ41" s="8"/>
      <c r="CA41" s="8"/>
      <c r="CC41" s="8"/>
      <c r="CD41" s="8"/>
      <c r="CE41" s="8"/>
      <c r="CF41" s="8"/>
      <c r="CG41" s="8"/>
      <c r="CH41" s="8"/>
      <c r="CJ41" s="3"/>
      <c r="CK41" s="3"/>
      <c r="CL41" s="3"/>
      <c r="CM41" s="3"/>
    </row>
    <row r="42" spans="1:91" x14ac:dyDescent="0.2">
      <c r="A42" s="8"/>
      <c r="C42" s="8"/>
      <c r="D42" s="8"/>
      <c r="E42" s="8"/>
      <c r="F42" s="8"/>
      <c r="G42" s="8"/>
      <c r="H42" s="8"/>
      <c r="I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72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108"/>
      <c r="AN42" s="8"/>
      <c r="AO42" s="8"/>
      <c r="AP42" s="8"/>
      <c r="AQ42" s="8"/>
      <c r="AR42" s="8"/>
      <c r="AS42" s="8"/>
      <c r="AT42" s="8"/>
      <c r="AU42" s="8"/>
      <c r="AV42" s="8"/>
      <c r="AW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U42" s="8"/>
      <c r="BV42" s="8"/>
      <c r="BW42" s="8"/>
      <c r="BX42" s="8"/>
      <c r="BY42" s="8"/>
      <c r="BZ42" s="8"/>
      <c r="CA42" s="8"/>
      <c r="CC42" s="8"/>
      <c r="CD42" s="8"/>
      <c r="CE42" s="8"/>
      <c r="CF42" s="8"/>
      <c r="CG42" s="8"/>
      <c r="CH42" s="8"/>
    </row>
    <row r="43" spans="1:91" x14ac:dyDescent="0.2">
      <c r="A43" s="8"/>
      <c r="C43" s="8"/>
      <c r="D43" s="8"/>
      <c r="E43" s="8"/>
      <c r="F43" s="8"/>
      <c r="G43" s="8"/>
      <c r="H43" s="8"/>
      <c r="I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72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108"/>
      <c r="AN43" s="8"/>
      <c r="AO43" s="8"/>
      <c r="AP43" s="8"/>
      <c r="AQ43" s="8"/>
      <c r="AR43" s="8"/>
      <c r="AS43" s="8"/>
      <c r="AT43" s="8"/>
      <c r="AU43" s="8"/>
      <c r="AV43" s="8"/>
      <c r="AW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U43" s="8"/>
      <c r="BV43" s="8"/>
      <c r="BW43" s="8"/>
      <c r="BX43" s="8"/>
      <c r="BY43" s="8"/>
      <c r="BZ43" s="8"/>
      <c r="CA43" s="8"/>
      <c r="CC43" s="8"/>
      <c r="CD43" s="8"/>
      <c r="CE43" s="8"/>
      <c r="CF43" s="8"/>
      <c r="CG43" s="8"/>
      <c r="CH43" s="8"/>
    </row>
    <row r="44" spans="1:91" x14ac:dyDescent="0.2">
      <c r="A44" s="8"/>
      <c r="C44" s="8"/>
      <c r="D44" s="8"/>
      <c r="E44" s="8"/>
      <c r="F44" s="8"/>
      <c r="G44" s="8"/>
      <c r="H44" s="8"/>
      <c r="I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72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108"/>
      <c r="AN44" s="8"/>
      <c r="AO44" s="8"/>
      <c r="AP44" s="8"/>
      <c r="AQ44" s="8"/>
      <c r="AR44" s="8"/>
      <c r="AS44" s="8"/>
      <c r="AT44" s="8"/>
      <c r="AU44" s="8"/>
      <c r="AV44" s="8"/>
      <c r="AW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U44" s="8"/>
      <c r="BV44" s="8"/>
      <c r="BW44" s="8"/>
      <c r="BX44" s="8"/>
      <c r="BY44" s="8"/>
      <c r="BZ44" s="8"/>
      <c r="CA44" s="8"/>
      <c r="CC44" s="8"/>
      <c r="CD44" s="8"/>
      <c r="CE44" s="8"/>
      <c r="CF44" s="8"/>
      <c r="CG44" s="8"/>
      <c r="CH44" s="8"/>
    </row>
    <row r="45" spans="1:91" x14ac:dyDescent="0.2">
      <c r="A45" s="8"/>
      <c r="C45" s="8"/>
      <c r="D45" s="8"/>
      <c r="E45" s="8"/>
      <c r="F45" s="8"/>
      <c r="G45" s="8"/>
      <c r="H45" s="8"/>
      <c r="I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72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108"/>
      <c r="AN45" s="8"/>
      <c r="AO45" s="8"/>
      <c r="AP45" s="8"/>
      <c r="AQ45" s="8"/>
      <c r="AR45" s="8"/>
      <c r="AS45" s="8"/>
      <c r="AT45" s="8"/>
      <c r="AU45" s="8"/>
      <c r="AV45" s="8"/>
      <c r="AW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U45" s="8"/>
      <c r="BV45" s="8"/>
      <c r="BW45" s="8"/>
      <c r="BX45" s="8"/>
      <c r="BY45" s="8"/>
      <c r="BZ45" s="8"/>
      <c r="CA45" s="8"/>
      <c r="CC45" s="8"/>
      <c r="CD45" s="8"/>
      <c r="CE45" s="8"/>
      <c r="CF45" s="8"/>
      <c r="CG45" s="8"/>
      <c r="CH45" s="8"/>
    </row>
  </sheetData>
  <conditionalFormatting sqref="F6 D6 D7:F7 R7:T7 U6:Z7 AC7:AE7 AF6:AK7 AN7:AP7 AQ6:AV7 AY7:BA7 BB6:BG7 BJ7:BL7 BM6:BR7 BU7:BW7 BX6:BZ7 CC7:CE7 CF6:CG7 H6:K7 M6:M7 O6:O7 O9:O40 M9:M40 H9:K40 CF9:CG40 CC9:CE10 BX9:BZ40 BU9:BW10 BM9:BR40 BJ9:BL10 BB9:BG40 AY9:BA10 AQ9:AV40 AN9:AP10 AF9:AK40 AC9:AE10 U9:Z40 R9:T10 D9:F40">
    <cfRule type="containsText" dxfId="518" priority="513" operator="containsText" text="y">
      <formula>NOT(ISERROR(SEARCH("y",D6)))</formula>
    </cfRule>
    <cfRule type="containsText" dxfId="517" priority="516" operator="containsText" text="n">
      <formula>NOT(ISERROR(SEARCH("n",D6)))</formula>
    </cfRule>
  </conditionalFormatting>
  <conditionalFormatting sqref="D6:F7 R6:Z7 AC6:AK7 AN6:AV7 AY6:BG7 BJ6:BR7 BU6:BZ7 CC6:CG7 H6:K7 M6:M7 O6:O7 O9:O40 M9:M40 H9:K40 CC9:CG40 BU9:BZ40 BJ9:BR40 AY9:BG40 AN9:AV40 AC9:AK40 R9:Z40 D9:F40">
    <cfRule type="containsText" dxfId="516" priority="514" operator="containsText" text="Y">
      <formula>NOT(ISERROR(SEARCH("Y",D6)))</formula>
    </cfRule>
    <cfRule type="containsText" dxfId="515" priority="515" operator="containsText" text="N">
      <formula>NOT(ISERROR(SEARCH("N",D6)))</formula>
    </cfRule>
  </conditionalFormatting>
  <conditionalFormatting sqref="R13:T16 R19:T22 R25:T28 R31:T34 R37:T40 T6 T12 T18 T24 T30 T36 S11:T11 S17:T17 S23:T23 S29:T29 S35:T35 R6 R11:R12 R17:R18 R23:R24 R29:R30 R35:R36">
    <cfRule type="containsText" dxfId="514" priority="509" operator="containsText" text="y">
      <formula>NOT(ISERROR(SEARCH("y",R6)))</formula>
    </cfRule>
    <cfRule type="containsText" dxfId="513" priority="512" operator="containsText" text="n">
      <formula>NOT(ISERROR(SEARCH("n",R6)))</formula>
    </cfRule>
  </conditionalFormatting>
  <conditionalFormatting sqref="AC13:AE16 AC19:AE22 AC25:AE28 AC31:AE34 AC37:AE40 AE6 AE12 AE18 AE24 AE30 AE36 AD11:AE11 AD17:AE17 AD23:AE23 AD29:AE29 AD35:AE35 AC6 AC11:AC12 AC17:AC18 AC23:AC24 AC29:AC30 AC35:AC36">
    <cfRule type="containsText" dxfId="512" priority="361" operator="containsText" text="y">
      <formula>NOT(ISERROR(SEARCH("y",AC6)))</formula>
    </cfRule>
    <cfRule type="containsText" dxfId="511" priority="364" operator="containsText" text="n">
      <formula>NOT(ISERROR(SEARCH("n",AC6)))</formula>
    </cfRule>
  </conditionalFormatting>
  <conditionalFormatting sqref="AN13:AP16 AN19:AP22 AN25:AP28 AN31:AP34 AN37:AP40 AP6 AP12 AP18 AP24 AP30 AP36 AO11:AP11 AO17:AP17 AO23:AP23 AO29:AP29 AO35:AP35 AN6 AN11:AN12 AN17:AN18 AN23:AN24 AN29:AN30 AN35:AN36">
    <cfRule type="containsText" dxfId="510" priority="337" operator="containsText" text="y">
      <formula>NOT(ISERROR(SEARCH("y",AN6)))</formula>
    </cfRule>
    <cfRule type="containsText" dxfId="509" priority="340" operator="containsText" text="n">
      <formula>NOT(ISERROR(SEARCH("n",AN6)))</formula>
    </cfRule>
  </conditionalFormatting>
  <conditionalFormatting sqref="AY13:BA16 AY19:BA22 AY25:BA28 AY31:BA34 AY37:BA40 BA6 BA12 BA18 BA24 BA30 BA36 AZ11:BA11 AZ17:BA17 AZ23:BA23 AZ29:BA29 AZ35:BA35 AY6 AY11:AY12 AY17:AY18 AY23:AY24 AY29:AY30 AY35:AY36">
    <cfRule type="containsText" dxfId="508" priority="313" operator="containsText" text="y">
      <formula>NOT(ISERROR(SEARCH("y",AY6)))</formula>
    </cfRule>
    <cfRule type="containsText" dxfId="507" priority="316" operator="containsText" text="n">
      <formula>NOT(ISERROR(SEARCH("n",AY6)))</formula>
    </cfRule>
  </conditionalFormatting>
  <conditionalFormatting sqref="BJ13:BL16 BJ19:BL22 BJ25:BL28 BJ31:BL34 BJ37:BL40 BL6 BL12 BL18 BL24 BL30 BL36 BK11:BL11 BK17:BL17 BK23:BL23 BK29:BL29 BK35:BL35 BJ6 BJ11:BJ12 BJ17:BJ18 BJ23:BJ24 BJ29:BJ30 BJ35:BJ36">
    <cfRule type="containsText" dxfId="506" priority="289" operator="containsText" text="y">
      <formula>NOT(ISERROR(SEARCH("y",BJ6)))</formula>
    </cfRule>
    <cfRule type="containsText" dxfId="505" priority="292" operator="containsText" text="n">
      <formula>NOT(ISERROR(SEARCH("n",BJ6)))</formula>
    </cfRule>
  </conditionalFormatting>
  <conditionalFormatting sqref="BU13:BW16 BU19:BW22 BU25:BW28 BU31:BW34 BU37:BW40 BW6 BW12 BW18 BW24 BW30 BW36 BV11:BW11 BV17:BW17 BV23:BW23 BV29:BW29 BV35:BW35 BU6 BU11:BU12 BU17:BU18 BU23:BU24 BU29:BU30 BU35:BU36">
    <cfRule type="containsText" dxfId="504" priority="265" operator="containsText" text="y">
      <formula>NOT(ISERROR(SEARCH("y",BU6)))</formula>
    </cfRule>
    <cfRule type="containsText" dxfId="503" priority="268" operator="containsText" text="n">
      <formula>NOT(ISERROR(SEARCH("n",BU6)))</formula>
    </cfRule>
  </conditionalFormatting>
  <conditionalFormatting sqref="CC13:CE16 CC19:CE22 CC25:CE28 CC31:CE34 CC37:CE40 CE6 CE12 CE18 CE24 CE30 CE36 CD11:CE11 CD17:CE17 CD23:CE23 CD29:CE29 CD35:CE35 CC6 CC11:CC12 CC17:CC18 CC23:CC24 CC29:CC30 CC35:CC36">
    <cfRule type="containsText" dxfId="502" priority="241" operator="containsText" text="y">
      <formula>NOT(ISERROR(SEARCH("y",CC6)))</formula>
    </cfRule>
    <cfRule type="containsText" dxfId="501" priority="244" operator="containsText" text="n">
      <formula>NOT(ISERROR(SEARCH("n",CC6)))</formula>
    </cfRule>
  </conditionalFormatting>
  <conditionalFormatting sqref="CJ6:CJ7 CJ9:CJ40">
    <cfRule type="cellIs" dxfId="500" priority="226" operator="between">
      <formula>97</formula>
      <formula>100</formula>
    </cfRule>
    <cfRule type="cellIs" dxfId="499" priority="227" operator="between">
      <formula>91</formula>
      <formula>96</formula>
    </cfRule>
    <cfRule type="cellIs" dxfId="498" priority="228" operator="between">
      <formula>1</formula>
      <formula>90</formula>
    </cfRule>
  </conditionalFormatting>
  <conditionalFormatting sqref="CK6:CK7 CK9:CK40">
    <cfRule type="cellIs" dxfId="497" priority="223" operator="between">
      <formula>6</formula>
      <formula>8</formula>
    </cfRule>
    <cfRule type="cellIs" dxfId="496" priority="224" operator="between">
      <formula>4</formula>
      <formula>5</formula>
    </cfRule>
    <cfRule type="cellIs" dxfId="495" priority="225" operator="between">
      <formula>1</formula>
      <formula>3</formula>
    </cfRule>
  </conditionalFormatting>
  <conditionalFormatting sqref="CL15:CL40 CL6:CL7 CL9:CL13">
    <cfRule type="cellIs" dxfId="494" priority="220" operator="between">
      <formula>80</formula>
      <formula>100</formula>
    </cfRule>
    <cfRule type="cellIs" dxfId="493" priority="221" operator="between">
      <formula>51</formula>
      <formula>79</formula>
    </cfRule>
    <cfRule type="cellIs" dxfId="492" priority="222" operator="between">
      <formula>1</formula>
      <formula>50</formula>
    </cfRule>
  </conditionalFormatting>
  <conditionalFormatting sqref="CM6:CM7 CM9:CM40">
    <cfRule type="cellIs" dxfId="491" priority="217" operator="greaterThanOrEqual">
      <formula>40</formula>
    </cfRule>
    <cfRule type="cellIs" dxfId="490" priority="218" operator="between">
      <formula>21</formula>
      <formula>39</formula>
    </cfRule>
    <cfRule type="cellIs" dxfId="489" priority="219" operator="between">
      <formula>1</formula>
      <formula>20</formula>
    </cfRule>
  </conditionalFormatting>
  <conditionalFormatting sqref="AA6:AA7 AL6:AL7 AW6:AW7 BH6:BH7 BS6:BS7 CA6:CA7 CA9:CA30 BS9:BS30 BH9:BH30 AW9:AW30 AL9:AL30 AA9:AA30">
    <cfRule type="cellIs" dxfId="488" priority="201" operator="lessThan">
      <formula>12</formula>
    </cfRule>
    <cfRule type="cellIs" dxfId="487" priority="202" operator="equal">
      <formula>12</formula>
    </cfRule>
  </conditionalFormatting>
  <conditionalFormatting sqref="AA6:AA7 AL6:AL7 AW6:AW7 BH6:BH7 BS6:BS7 CA6:CA7 CA9:CA30 BS9:BS30 BH9:BH30 AW9:AW30 AL9:AL30 AA9:AA30">
    <cfRule type="cellIs" dxfId="486" priority="200" operator="equal">
      <formula>16</formula>
    </cfRule>
  </conditionalFormatting>
  <conditionalFormatting sqref="AA6:AA7 AL6:AL7 AW6:AW7 BH6:BH7 BS6:BS7 CA6:CA7 CA9:CA30 BS9:BS30 BH9:BH30 AW9:AW30 AL9:AL30 AA9:AA30">
    <cfRule type="cellIs" dxfId="485" priority="199" operator="lessThan">
      <formula>16</formula>
    </cfRule>
  </conditionalFormatting>
  <conditionalFormatting sqref="AA6:AA7 AL6:AL7 AW6:AW7 BH6:BH7 BS6:BS7 CA6:CA7 CA9:CA30 BS9:BS30 BH9:BH30 AW9:AW30 AL9:AL30 AA9:AA30">
    <cfRule type="cellIs" dxfId="484" priority="186" operator="equal">
      <formula>9</formula>
    </cfRule>
  </conditionalFormatting>
  <conditionalFormatting sqref="AW6:AW7 BH6:BH7 BS6:BS7 CA6:CA7 CA9:CA30 BS9:BS30 BH9:BH30 AW9:AW30">
    <cfRule type="cellIs" dxfId="483" priority="159" operator="equal">
      <formula>8</formula>
    </cfRule>
  </conditionalFormatting>
  <conditionalFormatting sqref="CA6:CA7 CA9:CA30">
    <cfRule type="cellIs" dxfId="482" priority="122" operator="between">
      <formula>4</formula>
      <formula>6</formula>
    </cfRule>
  </conditionalFormatting>
  <conditionalFormatting sqref="G6:G7 G9:G40">
    <cfRule type="containsText" dxfId="481" priority="101" operator="containsText" text="y">
      <formula>NOT(ISERROR(SEARCH("y",G6)))</formula>
    </cfRule>
    <cfRule type="containsText" dxfId="480" priority="104" operator="containsText" text="n">
      <formula>NOT(ISERROR(SEARCH("n",G6)))</formula>
    </cfRule>
  </conditionalFormatting>
  <conditionalFormatting sqref="G6:G7 G9:G40">
    <cfRule type="containsText" dxfId="479" priority="102" operator="containsText" text="Y">
      <formula>NOT(ISERROR(SEARCH("Y",G6)))</formula>
    </cfRule>
    <cfRule type="containsText" dxfId="478" priority="103" operator="containsText" text="N">
      <formula>NOT(ISERROR(SEARCH("N",G6)))</formula>
    </cfRule>
  </conditionalFormatting>
  <conditionalFormatting sqref="L6:L7 L9:L40">
    <cfRule type="containsText" dxfId="477" priority="97" operator="containsText" text="y">
      <formula>NOT(ISERROR(SEARCH("y",L6)))</formula>
    </cfRule>
    <cfRule type="containsText" dxfId="476" priority="100" operator="containsText" text="n">
      <formula>NOT(ISERROR(SEARCH("n",L6)))</formula>
    </cfRule>
  </conditionalFormatting>
  <conditionalFormatting sqref="L6:L7 L9:L40">
    <cfRule type="containsText" dxfId="475" priority="98" operator="containsText" text="Y">
      <formula>NOT(ISERROR(SEARCH("Y",L6)))</formula>
    </cfRule>
    <cfRule type="containsText" dxfId="474" priority="99" operator="containsText" text="N">
      <formula>NOT(ISERROR(SEARCH("N",L6)))</formula>
    </cfRule>
  </conditionalFormatting>
  <conditionalFormatting sqref="N6:N7 N9:N40">
    <cfRule type="containsText" dxfId="473" priority="93" operator="containsText" text="y">
      <formula>NOT(ISERROR(SEARCH("y",N6)))</formula>
    </cfRule>
    <cfRule type="containsText" dxfId="472" priority="96" operator="containsText" text="n">
      <formula>NOT(ISERROR(SEARCH("n",N6)))</formula>
    </cfRule>
  </conditionalFormatting>
  <conditionalFormatting sqref="N6:N7 N9:N40">
    <cfRule type="containsText" dxfId="471" priority="94" operator="containsText" text="Y">
      <formula>NOT(ISERROR(SEARCH("Y",N6)))</formula>
    </cfRule>
    <cfRule type="containsText" dxfId="470" priority="95" operator="containsText" text="N">
      <formula>NOT(ISERROR(SEARCH("N",N6)))</formula>
    </cfRule>
  </conditionalFormatting>
  <conditionalFormatting sqref="P6:P7 P9:P30">
    <cfRule type="cellIs" dxfId="469" priority="89" operator="lessThan">
      <formula>12</formula>
    </cfRule>
    <cfRule type="cellIs" dxfId="468" priority="90" operator="equal">
      <formula>12</formula>
    </cfRule>
  </conditionalFormatting>
  <conditionalFormatting sqref="F5 D5 U5:Z5 AF5:AK5 AQ5:AV5 BB5:BG5 BM5:BR5 BX5:BZ5 CF5:CG5 H5:K5 M5 O5">
    <cfRule type="containsText" dxfId="467" priority="85" operator="containsText" text="y">
      <formula>NOT(ISERROR(SEARCH("y",D5)))</formula>
    </cfRule>
    <cfRule type="containsText" dxfId="466" priority="88" operator="containsText" text="n">
      <formula>NOT(ISERROR(SEARCH("n",D5)))</formula>
    </cfRule>
  </conditionalFormatting>
  <conditionalFormatting sqref="D5:F5 R5:Z5 AC5:AK5 AN5:AV5 AY5:BG5 BJ5:BR5 BU5:BZ5 CC5:CG5 H5:K5 M5 O5">
    <cfRule type="containsText" dxfId="465" priority="86" operator="containsText" text="Y">
      <formula>NOT(ISERROR(SEARCH("Y",D5)))</formula>
    </cfRule>
    <cfRule type="containsText" dxfId="464" priority="87" operator="containsText" text="N">
      <formula>NOT(ISERROR(SEARCH("N",D5)))</formula>
    </cfRule>
  </conditionalFormatting>
  <conditionalFormatting sqref="T5 R5">
    <cfRule type="containsText" dxfId="463" priority="83" operator="containsText" text="y">
      <formula>NOT(ISERROR(SEARCH("y",R5)))</formula>
    </cfRule>
    <cfRule type="containsText" dxfId="462" priority="84" operator="containsText" text="n">
      <formula>NOT(ISERROR(SEARCH("n",R5)))</formula>
    </cfRule>
  </conditionalFormatting>
  <conditionalFormatting sqref="AE5 AC5">
    <cfRule type="containsText" dxfId="461" priority="81" operator="containsText" text="y">
      <formula>NOT(ISERROR(SEARCH("y",AC5)))</formula>
    </cfRule>
    <cfRule type="containsText" dxfId="460" priority="82" operator="containsText" text="n">
      <formula>NOT(ISERROR(SEARCH("n",AC5)))</formula>
    </cfRule>
  </conditionalFormatting>
  <conditionalFormatting sqref="AP5 AN5">
    <cfRule type="containsText" dxfId="459" priority="79" operator="containsText" text="y">
      <formula>NOT(ISERROR(SEARCH("y",AN5)))</formula>
    </cfRule>
    <cfRule type="containsText" dxfId="458" priority="80" operator="containsText" text="n">
      <formula>NOT(ISERROR(SEARCH("n",AN5)))</formula>
    </cfRule>
  </conditionalFormatting>
  <conditionalFormatting sqref="BA5 AY5">
    <cfRule type="containsText" dxfId="457" priority="77" operator="containsText" text="y">
      <formula>NOT(ISERROR(SEARCH("y",AY5)))</formula>
    </cfRule>
    <cfRule type="containsText" dxfId="456" priority="78" operator="containsText" text="n">
      <formula>NOT(ISERROR(SEARCH("n",AY5)))</formula>
    </cfRule>
  </conditionalFormatting>
  <conditionalFormatting sqref="BL5 BJ5">
    <cfRule type="containsText" dxfId="455" priority="75" operator="containsText" text="y">
      <formula>NOT(ISERROR(SEARCH("y",BJ5)))</formula>
    </cfRule>
    <cfRule type="containsText" dxfId="454" priority="76" operator="containsText" text="n">
      <formula>NOT(ISERROR(SEARCH("n",BJ5)))</formula>
    </cfRule>
  </conditionalFormatting>
  <conditionalFormatting sqref="BW5 BU5">
    <cfRule type="containsText" dxfId="453" priority="73" operator="containsText" text="y">
      <formula>NOT(ISERROR(SEARCH("y",BU5)))</formula>
    </cfRule>
    <cfRule type="containsText" dxfId="452" priority="74" operator="containsText" text="n">
      <formula>NOT(ISERROR(SEARCH("n",BU5)))</formula>
    </cfRule>
  </conditionalFormatting>
  <conditionalFormatting sqref="CE5 CC5">
    <cfRule type="containsText" dxfId="451" priority="71" operator="containsText" text="y">
      <formula>NOT(ISERROR(SEARCH("y",CC5)))</formula>
    </cfRule>
    <cfRule type="containsText" dxfId="450" priority="72" operator="containsText" text="n">
      <formula>NOT(ISERROR(SEARCH("n",CC5)))</formula>
    </cfRule>
  </conditionalFormatting>
  <conditionalFormatting sqref="CJ5">
    <cfRule type="cellIs" dxfId="449" priority="68" operator="between">
      <formula>97</formula>
      <formula>100</formula>
    </cfRule>
    <cfRule type="cellIs" dxfId="448" priority="69" operator="between">
      <formula>91</formula>
      <formula>96</formula>
    </cfRule>
    <cfRule type="cellIs" dxfId="447" priority="70" operator="between">
      <formula>1</formula>
      <formula>90</formula>
    </cfRule>
  </conditionalFormatting>
  <conditionalFormatting sqref="CK5">
    <cfRule type="cellIs" dxfId="446" priority="65" operator="between">
      <formula>6</formula>
      <formula>8</formula>
    </cfRule>
    <cfRule type="cellIs" dxfId="445" priority="66" operator="between">
      <formula>4</formula>
      <formula>5</formula>
    </cfRule>
    <cfRule type="cellIs" dxfId="444" priority="67" operator="between">
      <formula>1</formula>
      <formula>3</formula>
    </cfRule>
  </conditionalFormatting>
  <conditionalFormatting sqref="CL5">
    <cfRule type="cellIs" dxfId="443" priority="62" operator="between">
      <formula>80</formula>
      <formula>100</formula>
    </cfRule>
    <cfRule type="cellIs" dxfId="442" priority="63" operator="between">
      <formula>51</formula>
      <formula>79</formula>
    </cfRule>
    <cfRule type="cellIs" dxfId="441" priority="64" operator="between">
      <formula>1</formula>
      <formula>50</formula>
    </cfRule>
  </conditionalFormatting>
  <conditionalFormatting sqref="CM5">
    <cfRule type="cellIs" dxfId="440" priority="59" operator="greaterThanOrEqual">
      <formula>40</formula>
    </cfRule>
    <cfRule type="cellIs" dxfId="439" priority="60" operator="between">
      <formula>21</formula>
      <formula>39</formula>
    </cfRule>
    <cfRule type="cellIs" dxfId="438" priority="61" operator="between">
      <formula>1</formula>
      <formula>20</formula>
    </cfRule>
  </conditionalFormatting>
  <conditionalFormatting sqref="AA5 AL5 AW5 BH5 BS5 CA5">
    <cfRule type="cellIs" dxfId="437" priority="57" operator="lessThan">
      <formula>12</formula>
    </cfRule>
    <cfRule type="cellIs" dxfId="436" priority="58" operator="equal">
      <formula>12</formula>
    </cfRule>
  </conditionalFormatting>
  <conditionalFormatting sqref="AA5 AL5 AW5 BH5 BS5 CA5">
    <cfRule type="cellIs" dxfId="435" priority="56" operator="equal">
      <formula>16</formula>
    </cfRule>
  </conditionalFormatting>
  <conditionalFormatting sqref="AA5 AL5 AW5 BH5 BS5 CA5">
    <cfRule type="cellIs" dxfId="434" priority="55" operator="lessThan">
      <formula>16</formula>
    </cfRule>
  </conditionalFormatting>
  <conditionalFormatting sqref="AA5 AL5 AW5 BH5 BS5 CA5">
    <cfRule type="cellIs" dxfId="433" priority="54" operator="equal">
      <formula>9</formula>
    </cfRule>
  </conditionalFormatting>
  <conditionalFormatting sqref="AW5 BH5 BS5 CA5">
    <cfRule type="cellIs" dxfId="432" priority="53" operator="equal">
      <formula>8</formula>
    </cfRule>
  </conditionalFormatting>
  <conditionalFormatting sqref="CA5">
    <cfRule type="cellIs" dxfId="431" priority="52" operator="between">
      <formula>4</formula>
      <formula>6</formula>
    </cfRule>
  </conditionalFormatting>
  <conditionalFormatting sqref="G5">
    <cfRule type="containsText" dxfId="430" priority="48" operator="containsText" text="y">
      <formula>NOT(ISERROR(SEARCH("y",G5)))</formula>
    </cfRule>
    <cfRule type="containsText" dxfId="429" priority="51" operator="containsText" text="n">
      <formula>NOT(ISERROR(SEARCH("n",G5)))</formula>
    </cfRule>
  </conditionalFormatting>
  <conditionalFormatting sqref="G5">
    <cfRule type="containsText" dxfId="428" priority="49" operator="containsText" text="Y">
      <formula>NOT(ISERROR(SEARCH("Y",G5)))</formula>
    </cfRule>
    <cfRule type="containsText" dxfId="427" priority="50" operator="containsText" text="N">
      <formula>NOT(ISERROR(SEARCH("N",G5)))</formula>
    </cfRule>
  </conditionalFormatting>
  <conditionalFormatting sqref="L5">
    <cfRule type="containsText" dxfId="426" priority="44" operator="containsText" text="y">
      <formula>NOT(ISERROR(SEARCH("y",L5)))</formula>
    </cfRule>
    <cfRule type="containsText" dxfId="425" priority="47" operator="containsText" text="n">
      <formula>NOT(ISERROR(SEARCH("n",L5)))</formula>
    </cfRule>
  </conditionalFormatting>
  <conditionalFormatting sqref="L5">
    <cfRule type="containsText" dxfId="424" priority="45" operator="containsText" text="Y">
      <formula>NOT(ISERROR(SEARCH("Y",L5)))</formula>
    </cfRule>
    <cfRule type="containsText" dxfId="423" priority="46" operator="containsText" text="N">
      <formula>NOT(ISERROR(SEARCH("N",L5)))</formula>
    </cfRule>
  </conditionalFormatting>
  <conditionalFormatting sqref="N5">
    <cfRule type="containsText" dxfId="422" priority="40" operator="containsText" text="y">
      <formula>NOT(ISERROR(SEARCH("y",N5)))</formula>
    </cfRule>
    <cfRule type="containsText" dxfId="421" priority="43" operator="containsText" text="n">
      <formula>NOT(ISERROR(SEARCH("n",N5)))</formula>
    </cfRule>
  </conditionalFormatting>
  <conditionalFormatting sqref="N5">
    <cfRule type="containsText" dxfId="420" priority="41" operator="containsText" text="Y">
      <formula>NOT(ISERROR(SEARCH("Y",N5)))</formula>
    </cfRule>
    <cfRule type="containsText" dxfId="419" priority="42" operator="containsText" text="N">
      <formula>NOT(ISERROR(SEARCH("N",N5)))</formula>
    </cfRule>
  </conditionalFormatting>
  <conditionalFormatting sqref="P5">
    <cfRule type="cellIs" dxfId="418" priority="38" operator="lessThan">
      <formula>12</formula>
    </cfRule>
    <cfRule type="cellIs" dxfId="417" priority="39" operator="equal">
      <formula>12</formula>
    </cfRule>
  </conditionalFormatting>
  <conditionalFormatting sqref="D8:F8 R8:Z8 AC8:AK8 AN8:AV8 AY8:BG8 BJ8:BR8 BU8:BZ8 CC8:CG8 H8:K8 M8 O8">
    <cfRule type="containsText" dxfId="416" priority="34" operator="containsText" text="y">
      <formula>NOT(ISERROR(SEARCH("y",D8)))</formula>
    </cfRule>
    <cfRule type="containsText" dxfId="415" priority="37" operator="containsText" text="n">
      <formula>NOT(ISERROR(SEARCH("n",D8)))</formula>
    </cfRule>
  </conditionalFormatting>
  <conditionalFormatting sqref="D8:F8 R8:Z8 AC8:AK8 AN8:AV8 AY8:BG8 BJ8:BR8 BU8:BZ8 CC8:CG8 H8:K8 M8 O8">
    <cfRule type="containsText" dxfId="414" priority="35" operator="containsText" text="Y">
      <formula>NOT(ISERROR(SEARCH("Y",D8)))</formula>
    </cfRule>
    <cfRule type="containsText" dxfId="413" priority="36" operator="containsText" text="N">
      <formula>NOT(ISERROR(SEARCH("N",D8)))</formula>
    </cfRule>
  </conditionalFormatting>
  <conditionalFormatting sqref="CJ8">
    <cfRule type="cellIs" dxfId="412" priority="31" operator="between">
      <formula>97</formula>
      <formula>100</formula>
    </cfRule>
    <cfRule type="cellIs" dxfId="411" priority="32" operator="between">
      <formula>91</formula>
      <formula>96</formula>
    </cfRule>
    <cfRule type="cellIs" dxfId="410" priority="33" operator="between">
      <formula>1</formula>
      <formula>90</formula>
    </cfRule>
  </conditionalFormatting>
  <conditionalFormatting sqref="CK8">
    <cfRule type="cellIs" dxfId="409" priority="28" operator="between">
      <formula>6</formula>
      <formula>8</formula>
    </cfRule>
    <cfRule type="cellIs" dxfId="408" priority="29" operator="between">
      <formula>4</formula>
      <formula>5</formula>
    </cfRule>
    <cfRule type="cellIs" dxfId="407" priority="30" operator="between">
      <formula>1</formula>
      <formula>3</formula>
    </cfRule>
  </conditionalFormatting>
  <conditionalFormatting sqref="CL8">
    <cfRule type="cellIs" dxfId="406" priority="25" operator="between">
      <formula>80</formula>
      <formula>100</formula>
    </cfRule>
    <cfRule type="cellIs" dxfId="405" priority="26" operator="between">
      <formula>51</formula>
      <formula>79</formula>
    </cfRule>
    <cfRule type="cellIs" dxfId="404" priority="27" operator="between">
      <formula>1</formula>
      <formula>50</formula>
    </cfRule>
  </conditionalFormatting>
  <conditionalFormatting sqref="CM8">
    <cfRule type="cellIs" dxfId="403" priority="22" operator="greaterThanOrEqual">
      <formula>40</formula>
    </cfRule>
    <cfRule type="cellIs" dxfId="402" priority="23" operator="between">
      <formula>21</formula>
      <formula>39</formula>
    </cfRule>
    <cfRule type="cellIs" dxfId="401" priority="24" operator="between">
      <formula>1</formula>
      <formula>20</formula>
    </cfRule>
  </conditionalFormatting>
  <conditionalFormatting sqref="AA8 AL8 AW8 BH8 BS8 CA8">
    <cfRule type="cellIs" dxfId="400" priority="20" operator="lessThan">
      <formula>12</formula>
    </cfRule>
    <cfRule type="cellIs" dxfId="399" priority="21" operator="equal">
      <formula>12</formula>
    </cfRule>
  </conditionalFormatting>
  <conditionalFormatting sqref="AA8 AL8 AW8 BH8 BS8 CA8">
    <cfRule type="cellIs" dxfId="398" priority="19" operator="equal">
      <formula>16</formula>
    </cfRule>
  </conditionalFormatting>
  <conditionalFormatting sqref="AA8 AL8 AW8 BH8 BS8 CA8">
    <cfRule type="cellIs" dxfId="397" priority="18" operator="lessThan">
      <formula>16</formula>
    </cfRule>
  </conditionalFormatting>
  <conditionalFormatting sqref="AA8 AL8 AW8 BH8 BS8 CA8">
    <cfRule type="cellIs" dxfId="396" priority="17" operator="equal">
      <formula>9</formula>
    </cfRule>
  </conditionalFormatting>
  <conditionalFormatting sqref="AW8 BH8 BS8 CA8">
    <cfRule type="cellIs" dxfId="395" priority="16" operator="equal">
      <formula>8</formula>
    </cfRule>
  </conditionalFormatting>
  <conditionalFormatting sqref="CA8">
    <cfRule type="cellIs" dxfId="394" priority="15" operator="between">
      <formula>4</formula>
      <formula>6</formula>
    </cfRule>
  </conditionalFormatting>
  <conditionalFormatting sqref="G8">
    <cfRule type="containsText" dxfId="393" priority="11" operator="containsText" text="y">
      <formula>NOT(ISERROR(SEARCH("y",G8)))</formula>
    </cfRule>
    <cfRule type="containsText" dxfId="392" priority="14" operator="containsText" text="n">
      <formula>NOT(ISERROR(SEARCH("n",G8)))</formula>
    </cfRule>
  </conditionalFormatting>
  <conditionalFormatting sqref="G8">
    <cfRule type="containsText" dxfId="391" priority="12" operator="containsText" text="Y">
      <formula>NOT(ISERROR(SEARCH("Y",G8)))</formula>
    </cfRule>
    <cfRule type="containsText" dxfId="390" priority="13" operator="containsText" text="N">
      <formula>NOT(ISERROR(SEARCH("N",G8)))</formula>
    </cfRule>
  </conditionalFormatting>
  <conditionalFormatting sqref="L8">
    <cfRule type="containsText" dxfId="389" priority="7" operator="containsText" text="y">
      <formula>NOT(ISERROR(SEARCH("y",L8)))</formula>
    </cfRule>
    <cfRule type="containsText" dxfId="388" priority="10" operator="containsText" text="n">
      <formula>NOT(ISERROR(SEARCH("n",L8)))</formula>
    </cfRule>
  </conditionalFormatting>
  <conditionalFormatting sqref="L8">
    <cfRule type="containsText" dxfId="387" priority="8" operator="containsText" text="Y">
      <formula>NOT(ISERROR(SEARCH("Y",L8)))</formula>
    </cfRule>
    <cfRule type="containsText" dxfId="386" priority="9" operator="containsText" text="N">
      <formula>NOT(ISERROR(SEARCH("N",L8)))</formula>
    </cfRule>
  </conditionalFormatting>
  <conditionalFormatting sqref="N8">
    <cfRule type="containsText" dxfId="385" priority="3" operator="containsText" text="y">
      <formula>NOT(ISERROR(SEARCH("y",N8)))</formula>
    </cfRule>
    <cfRule type="containsText" dxfId="384" priority="6" operator="containsText" text="n">
      <formula>NOT(ISERROR(SEARCH("n",N8)))</formula>
    </cfRule>
  </conditionalFormatting>
  <conditionalFormatting sqref="N8">
    <cfRule type="containsText" dxfId="383" priority="4" operator="containsText" text="Y">
      <formula>NOT(ISERROR(SEARCH("Y",N8)))</formula>
    </cfRule>
    <cfRule type="containsText" dxfId="382" priority="5" operator="containsText" text="N">
      <formula>NOT(ISERROR(SEARCH("N",N8)))</formula>
    </cfRule>
  </conditionalFormatting>
  <conditionalFormatting sqref="P8">
    <cfRule type="cellIs" dxfId="381" priority="1" operator="lessThan">
      <formula>12</formula>
    </cfRule>
    <cfRule type="cellIs" dxfId="380" priority="2" operator="equal">
      <formula>12</formula>
    </cfRule>
  </conditionalFormatting>
  <pageMargins left="0.7" right="0.7" top="0.75" bottom="0.75" header="0.3" footer="0.3"/>
  <pageSetup paperSize="9" scale="25" orientation="landscape" horizontalDpi="0" verticalDpi="0"/>
  <colBreaks count="3" manualBreakCount="3">
    <brk id="28" max="1048575" man="1"/>
    <brk id="50" max="44" man="1"/>
    <brk id="72" max="44" man="1"/>
  </col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DB117-3422-4A42-9154-7E9E2FA864C6}">
  <dimension ref="A1:CG45"/>
  <sheetViews>
    <sheetView zoomScale="75" zoomScaleNormal="75" zoomScaleSheetLayoutView="39" workbookViewId="0">
      <pane xSplit="1" topLeftCell="B1" activePane="topRight" state="frozen"/>
      <selection pane="topRight" activeCell="BW1" sqref="BW1"/>
    </sheetView>
  </sheetViews>
  <sheetFormatPr baseColWidth="10" defaultRowHeight="16" x14ac:dyDescent="0.2"/>
  <cols>
    <col min="1" max="1" width="24.5" customWidth="1"/>
    <col min="2" max="2" width="14.5" customWidth="1"/>
    <col min="3" max="8" width="18.83203125" customWidth="1"/>
    <col min="9" max="9" width="17.6640625" customWidth="1"/>
    <col min="10" max="10" width="18.6640625" customWidth="1"/>
    <col min="11" max="11" width="18.33203125" customWidth="1"/>
    <col min="12" max="13" width="17.6640625" customWidth="1"/>
    <col min="14" max="14" width="16.1640625" customWidth="1"/>
    <col min="15" max="15" width="16.1640625" style="64" customWidth="1"/>
    <col min="16" max="25" width="18.83203125" customWidth="1"/>
    <col min="26" max="26" width="18.83203125" style="64" customWidth="1"/>
    <col min="27" max="36" width="18.83203125" customWidth="1"/>
    <col min="37" max="37" width="18.83203125" style="105" customWidth="1"/>
    <col min="38" max="47" width="18.83203125" customWidth="1"/>
    <col min="49" max="55" width="18.83203125" customWidth="1"/>
    <col min="57" max="63" width="18.83203125" customWidth="1"/>
    <col min="65" max="65" width="21.6640625" customWidth="1"/>
    <col min="66" max="67" width="18.83203125" customWidth="1"/>
    <col min="68" max="68" width="21.6640625" customWidth="1"/>
    <col min="69" max="69" width="22" customWidth="1"/>
    <col min="70" max="71" width="18.83203125" customWidth="1"/>
    <col min="73" max="78" width="18.83203125" customWidth="1"/>
    <col min="82" max="82" width="15" customWidth="1"/>
    <col min="85" max="85" width="98.1640625" customWidth="1"/>
  </cols>
  <sheetData>
    <row r="1" spans="1:85" ht="101" customHeight="1" x14ac:dyDescent="0.2"/>
    <row r="2" spans="1:85" ht="38" customHeight="1" x14ac:dyDescent="0.2">
      <c r="N2" s="130" t="s">
        <v>537</v>
      </c>
      <c r="Y2" s="130" t="s">
        <v>535</v>
      </c>
      <c r="AJ2" s="130" t="s">
        <v>535</v>
      </c>
      <c r="AU2" s="130" t="s">
        <v>535</v>
      </c>
      <c r="BC2" s="130" t="s">
        <v>532</v>
      </c>
      <c r="BK2" s="130" t="s">
        <v>532</v>
      </c>
      <c r="BS2" s="130" t="s">
        <v>532</v>
      </c>
    </row>
    <row r="3" spans="1:85" ht="39" customHeight="1" x14ac:dyDescent="0.25">
      <c r="A3" s="7"/>
      <c r="B3" s="7"/>
      <c r="C3" s="7"/>
      <c r="D3" s="109" t="s">
        <v>54</v>
      </c>
      <c r="E3" s="109" t="s">
        <v>54</v>
      </c>
      <c r="F3" s="109" t="s">
        <v>54</v>
      </c>
      <c r="G3" s="109" t="s">
        <v>54</v>
      </c>
      <c r="H3" s="109" t="s">
        <v>54</v>
      </c>
      <c r="I3" s="109" t="s">
        <v>54</v>
      </c>
      <c r="J3" s="109" t="s">
        <v>54</v>
      </c>
      <c r="K3" s="109" t="s">
        <v>54</v>
      </c>
      <c r="L3" s="109" t="s">
        <v>54</v>
      </c>
      <c r="M3" s="109" t="s">
        <v>54</v>
      </c>
      <c r="N3" s="109" t="s">
        <v>307</v>
      </c>
      <c r="O3" s="65"/>
      <c r="P3" s="109" t="s">
        <v>317</v>
      </c>
      <c r="Q3" s="109" t="s">
        <v>317</v>
      </c>
      <c r="R3" s="109" t="s">
        <v>317</v>
      </c>
      <c r="S3" s="109" t="s">
        <v>317</v>
      </c>
      <c r="T3" s="109" t="s">
        <v>317</v>
      </c>
      <c r="U3" s="109" t="s">
        <v>317</v>
      </c>
      <c r="V3" s="109" t="s">
        <v>317</v>
      </c>
      <c r="W3" s="109" t="s">
        <v>317</v>
      </c>
      <c r="X3" s="109" t="s">
        <v>317</v>
      </c>
      <c r="Y3" s="109" t="s">
        <v>317</v>
      </c>
      <c r="Z3" s="69"/>
      <c r="AA3" s="109" t="s">
        <v>74</v>
      </c>
      <c r="AB3" s="109" t="s">
        <v>74</v>
      </c>
      <c r="AC3" s="109" t="s">
        <v>74</v>
      </c>
      <c r="AD3" s="109" t="s">
        <v>74</v>
      </c>
      <c r="AE3" s="109" t="s">
        <v>74</v>
      </c>
      <c r="AF3" s="109" t="s">
        <v>74</v>
      </c>
      <c r="AG3" s="109" t="s">
        <v>74</v>
      </c>
      <c r="AH3" s="109" t="s">
        <v>74</v>
      </c>
      <c r="AI3" s="109" t="s">
        <v>74</v>
      </c>
      <c r="AJ3" s="109" t="s">
        <v>74</v>
      </c>
      <c r="AK3" s="88"/>
      <c r="AL3" s="109" t="s">
        <v>327</v>
      </c>
      <c r="AM3" s="109" t="s">
        <v>327</v>
      </c>
      <c r="AN3" s="109" t="s">
        <v>327</v>
      </c>
      <c r="AO3" s="109" t="s">
        <v>327</v>
      </c>
      <c r="AP3" s="109" t="s">
        <v>327</v>
      </c>
      <c r="AQ3" s="109" t="s">
        <v>327</v>
      </c>
      <c r="AR3" s="109" t="s">
        <v>327</v>
      </c>
      <c r="AS3" s="109" t="s">
        <v>327</v>
      </c>
      <c r="AT3" s="109" t="s">
        <v>327</v>
      </c>
      <c r="AU3" s="109" t="s">
        <v>327</v>
      </c>
      <c r="AV3" s="89"/>
      <c r="AW3" s="109" t="s">
        <v>337</v>
      </c>
      <c r="AX3" s="109" t="s">
        <v>337</v>
      </c>
      <c r="AY3" s="109" t="s">
        <v>337</v>
      </c>
      <c r="AZ3" s="109" t="s">
        <v>337</v>
      </c>
      <c r="BA3" s="109" t="s">
        <v>337</v>
      </c>
      <c r="BB3" s="109" t="s">
        <v>337</v>
      </c>
      <c r="BC3" s="109" t="s">
        <v>337</v>
      </c>
      <c r="BD3" s="89"/>
      <c r="BE3" s="109" t="s">
        <v>345</v>
      </c>
      <c r="BF3" s="109" t="s">
        <v>345</v>
      </c>
      <c r="BG3" s="109" t="s">
        <v>345</v>
      </c>
      <c r="BH3" s="109" t="s">
        <v>345</v>
      </c>
      <c r="BI3" s="109" t="s">
        <v>345</v>
      </c>
      <c r="BJ3" s="109" t="s">
        <v>345</v>
      </c>
      <c r="BK3" s="109" t="s">
        <v>345</v>
      </c>
      <c r="BM3" s="109" t="s">
        <v>351</v>
      </c>
      <c r="BN3" s="109" t="s">
        <v>351</v>
      </c>
      <c r="BO3" s="109" t="s">
        <v>351</v>
      </c>
      <c r="BP3" s="109" t="s">
        <v>351</v>
      </c>
      <c r="BQ3" s="109" t="s">
        <v>351</v>
      </c>
      <c r="BR3" s="109" t="s">
        <v>351</v>
      </c>
      <c r="BS3" s="109" t="s">
        <v>351</v>
      </c>
      <c r="BU3" s="109" t="s">
        <v>100</v>
      </c>
      <c r="BV3" s="109" t="s">
        <v>100</v>
      </c>
      <c r="BW3" s="109" t="s">
        <v>100</v>
      </c>
      <c r="BX3" s="109" t="s">
        <v>100</v>
      </c>
      <c r="BY3" s="109" t="s">
        <v>100</v>
      </c>
      <c r="BZ3" s="109" t="s">
        <v>100</v>
      </c>
      <c r="CB3" s="32"/>
      <c r="CC3" s="33" t="s">
        <v>176</v>
      </c>
      <c r="CD3" s="34"/>
      <c r="CE3" s="35"/>
    </row>
    <row r="4" spans="1:85" ht="55" customHeight="1" x14ac:dyDescent="0.25">
      <c r="A4" s="7" t="s">
        <v>38</v>
      </c>
      <c r="B4" s="7" t="s">
        <v>39</v>
      </c>
      <c r="C4" s="9" t="s">
        <v>40</v>
      </c>
      <c r="D4" s="110" t="s">
        <v>297</v>
      </c>
      <c r="E4" s="110" t="s">
        <v>298</v>
      </c>
      <c r="F4" s="110" t="s">
        <v>299</v>
      </c>
      <c r="G4" s="110" t="s">
        <v>300</v>
      </c>
      <c r="H4" s="110" t="s">
        <v>301</v>
      </c>
      <c r="I4" s="110" t="s">
        <v>302</v>
      </c>
      <c r="J4" s="110" t="s">
        <v>303</v>
      </c>
      <c r="K4" s="110" t="s">
        <v>304</v>
      </c>
      <c r="L4" s="111" t="s">
        <v>305</v>
      </c>
      <c r="M4" s="111" t="s">
        <v>306</v>
      </c>
      <c r="N4" s="112" t="s">
        <v>66</v>
      </c>
      <c r="O4" s="66"/>
      <c r="P4" s="110" t="s">
        <v>308</v>
      </c>
      <c r="Q4" s="110" t="s">
        <v>309</v>
      </c>
      <c r="R4" s="110" t="s">
        <v>310</v>
      </c>
      <c r="S4" s="110" t="s">
        <v>311</v>
      </c>
      <c r="T4" s="110" t="s">
        <v>312</v>
      </c>
      <c r="U4" s="110" t="s">
        <v>313</v>
      </c>
      <c r="V4" s="110" t="s">
        <v>314</v>
      </c>
      <c r="W4" s="110" t="s">
        <v>315</v>
      </c>
      <c r="X4" s="110" t="s">
        <v>316</v>
      </c>
      <c r="Y4" s="112" t="s">
        <v>66</v>
      </c>
      <c r="Z4" s="70"/>
      <c r="AA4" s="110" t="s">
        <v>318</v>
      </c>
      <c r="AB4" s="110" t="s">
        <v>319</v>
      </c>
      <c r="AC4" s="110" t="s">
        <v>320</v>
      </c>
      <c r="AD4" s="110" t="s">
        <v>321</v>
      </c>
      <c r="AE4" s="110" t="s">
        <v>322</v>
      </c>
      <c r="AF4" s="110" t="s">
        <v>323</v>
      </c>
      <c r="AG4" s="110" t="s">
        <v>324</v>
      </c>
      <c r="AH4" s="110" t="s">
        <v>325</v>
      </c>
      <c r="AI4" s="110" t="s">
        <v>326</v>
      </c>
      <c r="AJ4" s="112" t="s">
        <v>66</v>
      </c>
      <c r="AK4" s="106"/>
      <c r="AL4" s="110" t="s">
        <v>328</v>
      </c>
      <c r="AM4" s="110" t="s">
        <v>329</v>
      </c>
      <c r="AN4" s="110" t="s">
        <v>330</v>
      </c>
      <c r="AO4" s="110" t="s">
        <v>331</v>
      </c>
      <c r="AP4" s="110" t="s">
        <v>332</v>
      </c>
      <c r="AQ4" s="110" t="s">
        <v>333</v>
      </c>
      <c r="AR4" s="110" t="s">
        <v>334</v>
      </c>
      <c r="AS4" s="110" t="s">
        <v>335</v>
      </c>
      <c r="AT4" s="110" t="s">
        <v>336</v>
      </c>
      <c r="AU4" s="112" t="s">
        <v>66</v>
      </c>
      <c r="AW4" s="110" t="s">
        <v>338</v>
      </c>
      <c r="AX4" s="110" t="s">
        <v>339</v>
      </c>
      <c r="AY4" s="110" t="s">
        <v>340</v>
      </c>
      <c r="AZ4" s="110" t="s">
        <v>341</v>
      </c>
      <c r="BA4" s="110" t="s">
        <v>342</v>
      </c>
      <c r="BB4" s="110" t="s">
        <v>343</v>
      </c>
      <c r="BC4" s="112" t="s">
        <v>66</v>
      </c>
      <c r="BE4" s="110" t="s">
        <v>344</v>
      </c>
      <c r="BF4" s="110" t="s">
        <v>346</v>
      </c>
      <c r="BG4" s="110" t="s">
        <v>347</v>
      </c>
      <c r="BH4" s="110" t="s">
        <v>348</v>
      </c>
      <c r="BI4" s="110" t="s">
        <v>349</v>
      </c>
      <c r="BJ4" s="110" t="s">
        <v>350</v>
      </c>
      <c r="BK4" s="112" t="s">
        <v>66</v>
      </c>
      <c r="BM4" s="110" t="s">
        <v>352</v>
      </c>
      <c r="BN4" s="110" t="s">
        <v>353</v>
      </c>
      <c r="BO4" s="110" t="s">
        <v>354</v>
      </c>
      <c r="BP4" s="110" t="s">
        <v>355</v>
      </c>
      <c r="BQ4" s="110" t="s">
        <v>356</v>
      </c>
      <c r="BR4" s="110" t="s">
        <v>357</v>
      </c>
      <c r="BS4" s="112" t="s">
        <v>66</v>
      </c>
      <c r="BU4" s="110" t="s">
        <v>358</v>
      </c>
      <c r="BV4" s="110" t="s">
        <v>359</v>
      </c>
      <c r="BW4" s="110" t="s">
        <v>360</v>
      </c>
      <c r="BX4" s="110" t="s">
        <v>361</v>
      </c>
      <c r="BY4" s="110" t="s">
        <v>362</v>
      </c>
      <c r="BZ4" s="112" t="s">
        <v>66</v>
      </c>
      <c r="CB4" s="36" t="s">
        <v>52</v>
      </c>
      <c r="CC4" s="36" t="s">
        <v>48</v>
      </c>
      <c r="CD4" s="36" t="s">
        <v>51</v>
      </c>
      <c r="CE4" s="36" t="s">
        <v>37</v>
      </c>
      <c r="CG4" s="37" t="s">
        <v>46</v>
      </c>
    </row>
    <row r="5" spans="1:85" ht="21" x14ac:dyDescent="0.25">
      <c r="A5" s="7" t="s">
        <v>8</v>
      </c>
      <c r="B5" s="7" t="s">
        <v>41</v>
      </c>
      <c r="C5" s="11">
        <v>44337</v>
      </c>
      <c r="D5" s="11"/>
      <c r="E5" s="11"/>
      <c r="F5" s="11"/>
      <c r="G5" s="11"/>
      <c r="H5" s="11"/>
      <c r="I5" s="7"/>
      <c r="J5" s="7"/>
      <c r="K5" s="7"/>
      <c r="L5" s="7"/>
      <c r="M5" s="7"/>
      <c r="N5" s="131">
        <f>COUNTIF(D5:M5,"*y*")</f>
        <v>0</v>
      </c>
      <c r="O5" s="67"/>
      <c r="P5" s="11"/>
      <c r="Q5" s="11"/>
      <c r="R5" s="11"/>
      <c r="S5" s="11"/>
      <c r="T5" s="11"/>
      <c r="U5" s="11"/>
      <c r="V5" s="11"/>
      <c r="W5" s="11"/>
      <c r="X5" s="11"/>
      <c r="Y5" s="131">
        <f>COUNTIF(P5:X5,"*y*")</f>
        <v>0</v>
      </c>
      <c r="Z5" s="71"/>
      <c r="AA5" s="11"/>
      <c r="AB5" s="11"/>
      <c r="AC5" s="11"/>
      <c r="AD5" s="11"/>
      <c r="AE5" s="11"/>
      <c r="AF5" s="11"/>
      <c r="AG5" s="11"/>
      <c r="AH5" s="11"/>
      <c r="AI5" s="11"/>
      <c r="AJ5" s="131">
        <f>COUNTIF(AA5:AI5,"*y*")</f>
        <v>0</v>
      </c>
      <c r="AK5" s="107"/>
      <c r="AL5" s="11"/>
      <c r="AM5" s="11"/>
      <c r="AN5" s="11"/>
      <c r="AO5" s="11"/>
      <c r="AP5" s="11"/>
      <c r="AQ5" s="11"/>
      <c r="AR5" s="11"/>
      <c r="AS5" s="11"/>
      <c r="AT5" s="11"/>
      <c r="AU5" s="131">
        <f>COUNTIF(AL5:AT5,"*y*")</f>
        <v>0</v>
      </c>
      <c r="AW5" s="11"/>
      <c r="AX5" s="11"/>
      <c r="AY5" s="11"/>
      <c r="AZ5" s="11"/>
      <c r="BA5" s="11"/>
      <c r="BB5" s="11"/>
      <c r="BC5" s="131">
        <f>COUNTIF(AW5:BB5,"*y*")</f>
        <v>0</v>
      </c>
      <c r="BE5" s="11"/>
      <c r="BF5" s="11"/>
      <c r="BG5" s="11"/>
      <c r="BH5" s="11"/>
      <c r="BI5" s="11"/>
      <c r="BJ5" s="11"/>
      <c r="BK5" s="131">
        <f>COUNTIF(BE5:BJ5,"*y*")</f>
        <v>0</v>
      </c>
      <c r="BM5" s="11"/>
      <c r="BN5" s="11"/>
      <c r="BO5" s="11"/>
      <c r="BP5" s="11"/>
      <c r="BQ5" s="11"/>
      <c r="BR5" s="11"/>
      <c r="BS5" s="131">
        <f>COUNTIF(BM5:BR5,"*y*")</f>
        <v>0</v>
      </c>
      <c r="BU5" s="11"/>
      <c r="BV5" s="11"/>
      <c r="BW5" s="11"/>
      <c r="BX5" s="11"/>
      <c r="BY5" s="11"/>
      <c r="BZ5" s="138">
        <f>COUNTIF(BU5:BY5,"*y*")</f>
        <v>0</v>
      </c>
      <c r="CB5" s="7"/>
      <c r="CC5" s="7"/>
      <c r="CD5" s="7"/>
      <c r="CE5" s="7"/>
      <c r="CG5" s="2"/>
    </row>
    <row r="6" spans="1:85" ht="21" x14ac:dyDescent="0.25">
      <c r="A6" s="7" t="s">
        <v>9</v>
      </c>
      <c r="B6" s="7" t="s">
        <v>41</v>
      </c>
      <c r="C6" s="11">
        <v>44337</v>
      </c>
      <c r="D6" s="11"/>
      <c r="E6" s="73"/>
      <c r="F6" s="11"/>
      <c r="G6" s="11"/>
      <c r="H6" s="11"/>
      <c r="I6" s="7"/>
      <c r="J6" s="7"/>
      <c r="K6" s="7"/>
      <c r="L6" s="7"/>
      <c r="M6" s="7"/>
      <c r="N6" s="131">
        <f t="shared" ref="N6:N30" si="0">COUNTIF(D6:M6,"*y*")</f>
        <v>0</v>
      </c>
      <c r="O6" s="67"/>
      <c r="P6" s="11"/>
      <c r="Q6" s="73"/>
      <c r="R6" s="11"/>
      <c r="S6" s="11"/>
      <c r="T6" s="11"/>
      <c r="U6" s="11"/>
      <c r="V6" s="11"/>
      <c r="W6" s="11"/>
      <c r="X6" s="11"/>
      <c r="Y6" s="131">
        <f t="shared" ref="Y6:Y30" si="1">COUNTIF(P6:X6,"*y*")</f>
        <v>0</v>
      </c>
      <c r="Z6" s="71"/>
      <c r="AA6" s="11"/>
      <c r="AB6" s="73"/>
      <c r="AC6" s="11"/>
      <c r="AD6" s="11"/>
      <c r="AE6" s="11"/>
      <c r="AF6" s="11"/>
      <c r="AG6" s="11"/>
      <c r="AH6" s="11"/>
      <c r="AI6" s="11"/>
      <c r="AJ6" s="131">
        <f t="shared" ref="AJ6:AJ30" si="2">COUNTIF(AA6:AI6,"*y*")</f>
        <v>0</v>
      </c>
      <c r="AK6" s="107"/>
      <c r="AL6" s="11"/>
      <c r="AM6" s="73"/>
      <c r="AN6" s="11"/>
      <c r="AO6" s="11"/>
      <c r="AP6" s="11"/>
      <c r="AQ6" s="11"/>
      <c r="AR6" s="11"/>
      <c r="AS6" s="11"/>
      <c r="AT6" s="11"/>
      <c r="AU6" s="131">
        <f t="shared" ref="AU6:AU30" si="3">COUNTIF(AL6:AT6,"*y*")</f>
        <v>0</v>
      </c>
      <c r="AW6" s="11"/>
      <c r="AX6" s="73"/>
      <c r="AY6" s="11"/>
      <c r="AZ6" s="11"/>
      <c r="BA6" s="11"/>
      <c r="BB6" s="11"/>
      <c r="BC6" s="131">
        <f t="shared" ref="BC6:BC30" si="4">COUNTIF(AW6:BB6,"*y*")</f>
        <v>0</v>
      </c>
      <c r="BE6" s="11"/>
      <c r="BF6" s="73"/>
      <c r="BG6" s="11"/>
      <c r="BH6" s="11"/>
      <c r="BI6" s="11"/>
      <c r="BJ6" s="11"/>
      <c r="BK6" s="131">
        <f t="shared" ref="BK6:BK30" si="5">COUNTIF(BE6:BJ6,"*y*")</f>
        <v>0</v>
      </c>
      <c r="BM6" s="11"/>
      <c r="BN6" s="73"/>
      <c r="BO6" s="11"/>
      <c r="BP6" s="11"/>
      <c r="BQ6" s="11"/>
      <c r="BR6" s="11"/>
      <c r="BS6" s="131">
        <f t="shared" ref="BS6:BS30" si="6">COUNTIF(BM6:BR6,"*y*")</f>
        <v>0</v>
      </c>
      <c r="BU6" s="11"/>
      <c r="BV6" s="73"/>
      <c r="BW6" s="11"/>
      <c r="BX6" s="11"/>
      <c r="BY6" s="11"/>
      <c r="BZ6" s="138">
        <f t="shared" ref="BZ6:BZ30" si="7">COUNTIF(BU6:BY6,"*y*")</f>
        <v>0</v>
      </c>
      <c r="CB6" s="7"/>
      <c r="CC6" s="7"/>
      <c r="CD6" s="7"/>
      <c r="CE6" s="7"/>
      <c r="CG6" s="2"/>
    </row>
    <row r="7" spans="1:85" ht="21" x14ac:dyDescent="0.25">
      <c r="A7" s="59" t="s">
        <v>10</v>
      </c>
      <c r="B7" s="59" t="s">
        <v>41</v>
      </c>
      <c r="C7" s="60">
        <v>44337</v>
      </c>
      <c r="D7" s="60"/>
      <c r="E7" s="60"/>
      <c r="F7" s="60"/>
      <c r="G7" s="60"/>
      <c r="H7" s="60"/>
      <c r="I7" s="59"/>
      <c r="J7" s="59"/>
      <c r="K7" s="59"/>
      <c r="L7" s="59"/>
      <c r="M7" s="59"/>
      <c r="N7" s="143">
        <f t="shared" si="0"/>
        <v>0</v>
      </c>
      <c r="O7" s="67"/>
      <c r="P7" s="60"/>
      <c r="Q7" s="60"/>
      <c r="R7" s="60"/>
      <c r="S7" s="60"/>
      <c r="T7" s="60"/>
      <c r="U7" s="60"/>
      <c r="V7" s="60"/>
      <c r="W7" s="60"/>
      <c r="X7" s="60"/>
      <c r="Y7" s="143">
        <f t="shared" si="1"/>
        <v>0</v>
      </c>
      <c r="Z7" s="71"/>
      <c r="AA7" s="60"/>
      <c r="AB7" s="60"/>
      <c r="AC7" s="60"/>
      <c r="AD7" s="60"/>
      <c r="AE7" s="60"/>
      <c r="AF7" s="60"/>
      <c r="AG7" s="60"/>
      <c r="AH7" s="60"/>
      <c r="AI7" s="60"/>
      <c r="AJ7" s="131">
        <f t="shared" si="2"/>
        <v>0</v>
      </c>
      <c r="AK7" s="107"/>
      <c r="AL7" s="11"/>
      <c r="AM7" s="11"/>
      <c r="AN7" s="11"/>
      <c r="AO7" s="11"/>
      <c r="AP7" s="11"/>
      <c r="AQ7" s="11"/>
      <c r="AR7" s="11"/>
      <c r="AS7" s="11"/>
      <c r="AT7" s="11"/>
      <c r="AU7" s="131">
        <f t="shared" si="3"/>
        <v>0</v>
      </c>
      <c r="AW7" s="60"/>
      <c r="AX7" s="60"/>
      <c r="AY7" s="60"/>
      <c r="AZ7" s="60"/>
      <c r="BA7" s="60"/>
      <c r="BB7" s="60"/>
      <c r="BC7" s="143">
        <f t="shared" si="4"/>
        <v>0</v>
      </c>
      <c r="BE7" s="60"/>
      <c r="BF7" s="60"/>
      <c r="BG7" s="60"/>
      <c r="BH7" s="60"/>
      <c r="BI7" s="60"/>
      <c r="BJ7" s="60"/>
      <c r="BK7" s="143">
        <f t="shared" si="5"/>
        <v>0</v>
      </c>
      <c r="BM7" s="60"/>
      <c r="BN7" s="60"/>
      <c r="BO7" s="60"/>
      <c r="BP7" s="60"/>
      <c r="BQ7" s="60"/>
      <c r="BR7" s="60"/>
      <c r="BS7" s="131">
        <f t="shared" si="6"/>
        <v>0</v>
      </c>
      <c r="BU7" s="60"/>
      <c r="BV7" s="60"/>
      <c r="BW7" s="60"/>
      <c r="BX7" s="60"/>
      <c r="BY7" s="60"/>
      <c r="BZ7" s="138">
        <f t="shared" si="7"/>
        <v>0</v>
      </c>
      <c r="CB7" s="7"/>
      <c r="CC7" s="7"/>
      <c r="CD7" s="7"/>
      <c r="CE7" s="7"/>
      <c r="CG7" s="2"/>
    </row>
    <row r="8" spans="1:85" ht="21" x14ac:dyDescent="0.25">
      <c r="A8" s="7" t="s">
        <v>11</v>
      </c>
      <c r="B8" s="7" t="s">
        <v>41</v>
      </c>
      <c r="C8" s="11">
        <v>44337</v>
      </c>
      <c r="D8" s="11"/>
      <c r="E8" s="11"/>
      <c r="F8" s="11"/>
      <c r="G8" s="11"/>
      <c r="H8" s="11"/>
      <c r="I8" s="7"/>
      <c r="J8" s="7"/>
      <c r="K8" s="7"/>
      <c r="L8" s="7"/>
      <c r="M8" s="7"/>
      <c r="N8" s="143">
        <f t="shared" si="0"/>
        <v>0</v>
      </c>
      <c r="O8" s="67"/>
      <c r="P8" s="11"/>
      <c r="Q8" s="11"/>
      <c r="R8" s="11"/>
      <c r="S8" s="11"/>
      <c r="T8" s="11"/>
      <c r="U8" s="11"/>
      <c r="V8" s="11"/>
      <c r="W8" s="11"/>
      <c r="X8" s="11"/>
      <c r="Y8" s="131">
        <f t="shared" si="1"/>
        <v>0</v>
      </c>
      <c r="Z8" s="71"/>
      <c r="AA8" s="11"/>
      <c r="AB8" s="11"/>
      <c r="AC8" s="11"/>
      <c r="AD8" s="11"/>
      <c r="AE8" s="11"/>
      <c r="AF8" s="11"/>
      <c r="AG8" s="11"/>
      <c r="AH8" s="11"/>
      <c r="AI8" s="11"/>
      <c r="AJ8" s="131">
        <f t="shared" si="2"/>
        <v>0</v>
      </c>
      <c r="AK8" s="107"/>
      <c r="AL8" s="11"/>
      <c r="AM8" s="11"/>
      <c r="AN8" s="11"/>
      <c r="AO8" s="11"/>
      <c r="AP8" s="11"/>
      <c r="AQ8" s="11"/>
      <c r="AR8" s="11"/>
      <c r="AS8" s="11"/>
      <c r="AT8" s="11"/>
      <c r="AU8" s="131">
        <f t="shared" si="3"/>
        <v>0</v>
      </c>
      <c r="AW8" s="11"/>
      <c r="AX8" s="11"/>
      <c r="AY8" s="11"/>
      <c r="AZ8" s="11"/>
      <c r="BA8" s="11"/>
      <c r="BB8" s="11"/>
      <c r="BC8" s="131">
        <f t="shared" si="4"/>
        <v>0</v>
      </c>
      <c r="BE8" s="11"/>
      <c r="BF8" s="11"/>
      <c r="BG8" s="11"/>
      <c r="BH8" s="11"/>
      <c r="BI8" s="11"/>
      <c r="BJ8" s="11"/>
      <c r="BK8" s="131">
        <f t="shared" si="5"/>
        <v>0</v>
      </c>
      <c r="BM8" s="11"/>
      <c r="BN8" s="11"/>
      <c r="BO8" s="11"/>
      <c r="BP8" s="11"/>
      <c r="BQ8" s="11"/>
      <c r="BR8" s="11"/>
      <c r="BS8" s="131">
        <f t="shared" si="6"/>
        <v>0</v>
      </c>
      <c r="BU8" s="11"/>
      <c r="BV8" s="11"/>
      <c r="BW8" s="11"/>
      <c r="BX8" s="11"/>
      <c r="BY8" s="11"/>
      <c r="BZ8" s="138">
        <f t="shared" si="7"/>
        <v>0</v>
      </c>
      <c r="CB8" s="7"/>
      <c r="CC8" s="7"/>
      <c r="CD8" s="7"/>
      <c r="CE8" s="7"/>
      <c r="CG8" s="2"/>
    </row>
    <row r="9" spans="1:85" ht="21" x14ac:dyDescent="0.25">
      <c r="A9" s="7" t="s">
        <v>12</v>
      </c>
      <c r="B9" s="7" t="s">
        <v>41</v>
      </c>
      <c r="C9" s="11">
        <v>44337</v>
      </c>
      <c r="D9" s="11"/>
      <c r="E9" s="11"/>
      <c r="F9" s="11"/>
      <c r="G9" s="11"/>
      <c r="H9" s="11"/>
      <c r="I9" s="7"/>
      <c r="J9" s="7"/>
      <c r="K9" s="7"/>
      <c r="L9" s="7"/>
      <c r="M9" s="7"/>
      <c r="N9" s="131">
        <f t="shared" si="0"/>
        <v>0</v>
      </c>
      <c r="O9" s="67"/>
      <c r="P9" s="11"/>
      <c r="Q9" s="11"/>
      <c r="R9" s="11"/>
      <c r="S9" s="11"/>
      <c r="T9" s="11"/>
      <c r="U9" s="11"/>
      <c r="V9" s="11"/>
      <c r="W9" s="11"/>
      <c r="X9" s="11"/>
      <c r="Y9" s="131">
        <f t="shared" si="1"/>
        <v>0</v>
      </c>
      <c r="Z9" s="71"/>
      <c r="AA9" s="11"/>
      <c r="AB9" s="11"/>
      <c r="AC9" s="11"/>
      <c r="AD9" s="11"/>
      <c r="AE9" s="11"/>
      <c r="AF9" s="11"/>
      <c r="AG9" s="11"/>
      <c r="AH9" s="11"/>
      <c r="AI9" s="11"/>
      <c r="AJ9" s="131">
        <f t="shared" si="2"/>
        <v>0</v>
      </c>
      <c r="AK9" s="107"/>
      <c r="AL9" s="62"/>
      <c r="AM9" s="62"/>
      <c r="AN9" s="62"/>
      <c r="AO9" s="62"/>
      <c r="AP9" s="62"/>
      <c r="AQ9" s="62"/>
      <c r="AR9" s="62"/>
      <c r="AS9" s="62"/>
      <c r="AT9" s="62"/>
      <c r="AU9" s="132">
        <f t="shared" si="3"/>
        <v>0</v>
      </c>
      <c r="AW9" s="62"/>
      <c r="AX9" s="62"/>
      <c r="AY9" s="62"/>
      <c r="AZ9" s="62"/>
      <c r="BA9" s="62"/>
      <c r="BB9" s="62"/>
      <c r="BC9" s="132">
        <f t="shared" si="4"/>
        <v>0</v>
      </c>
      <c r="BE9" s="62"/>
      <c r="BF9" s="62"/>
      <c r="BG9" s="62"/>
      <c r="BH9" s="62"/>
      <c r="BI9" s="62"/>
      <c r="BJ9" s="62"/>
      <c r="BK9" s="132">
        <f t="shared" si="5"/>
        <v>0</v>
      </c>
      <c r="BM9" s="62"/>
      <c r="BN9" s="62"/>
      <c r="BO9" s="62"/>
      <c r="BP9" s="62"/>
      <c r="BQ9" s="62"/>
      <c r="BR9" s="62"/>
      <c r="BS9" s="131">
        <f t="shared" si="6"/>
        <v>0</v>
      </c>
      <c r="BU9" s="62"/>
      <c r="BV9" s="62"/>
      <c r="BW9" s="62"/>
      <c r="BX9" s="62"/>
      <c r="BY9" s="62"/>
      <c r="BZ9" s="138">
        <f t="shared" si="7"/>
        <v>0</v>
      </c>
      <c r="CB9" s="7"/>
      <c r="CC9" s="7"/>
      <c r="CD9" s="7"/>
      <c r="CE9" s="7"/>
      <c r="CG9" s="2"/>
    </row>
    <row r="10" spans="1:85" ht="21" x14ac:dyDescent="0.25">
      <c r="A10" s="7" t="s">
        <v>13</v>
      </c>
      <c r="B10" s="7" t="s">
        <v>41</v>
      </c>
      <c r="C10" s="11">
        <v>44337</v>
      </c>
      <c r="D10" s="11"/>
      <c r="E10" s="11"/>
      <c r="F10" s="11"/>
      <c r="G10" s="11"/>
      <c r="H10" s="11"/>
      <c r="I10" s="7"/>
      <c r="J10" s="7"/>
      <c r="K10" s="7"/>
      <c r="L10" s="7"/>
      <c r="M10" s="7"/>
      <c r="N10" s="131">
        <f t="shared" si="0"/>
        <v>0</v>
      </c>
      <c r="O10" s="67"/>
      <c r="P10" s="11"/>
      <c r="Q10" s="11"/>
      <c r="R10" s="11"/>
      <c r="S10" s="11"/>
      <c r="T10" s="11"/>
      <c r="U10" s="11"/>
      <c r="V10" s="11"/>
      <c r="W10" s="11"/>
      <c r="X10" s="11"/>
      <c r="Y10" s="131">
        <f t="shared" si="1"/>
        <v>0</v>
      </c>
      <c r="Z10" s="71"/>
      <c r="AA10" s="11"/>
      <c r="AB10" s="11"/>
      <c r="AC10" s="11"/>
      <c r="AD10" s="11"/>
      <c r="AE10" s="11"/>
      <c r="AF10" s="11"/>
      <c r="AG10" s="11"/>
      <c r="AH10" s="11"/>
      <c r="AI10" s="11"/>
      <c r="AJ10" s="131">
        <f t="shared" si="2"/>
        <v>0</v>
      </c>
      <c r="AK10" s="107"/>
      <c r="AL10" s="11"/>
      <c r="AM10" s="11"/>
      <c r="AN10" s="11"/>
      <c r="AO10" s="11"/>
      <c r="AP10" s="11"/>
      <c r="AQ10" s="11"/>
      <c r="AR10" s="11"/>
      <c r="AS10" s="11"/>
      <c r="AT10" s="11"/>
      <c r="AU10" s="131">
        <f t="shared" si="3"/>
        <v>0</v>
      </c>
      <c r="AW10" s="11"/>
      <c r="AX10" s="11"/>
      <c r="AY10" s="11"/>
      <c r="AZ10" s="11"/>
      <c r="BA10" s="11"/>
      <c r="BB10" s="11"/>
      <c r="BC10" s="131">
        <f t="shared" si="4"/>
        <v>0</v>
      </c>
      <c r="BE10" s="11"/>
      <c r="BF10" s="11"/>
      <c r="BG10" s="11"/>
      <c r="BH10" s="11"/>
      <c r="BI10" s="11"/>
      <c r="BJ10" s="11"/>
      <c r="BK10" s="131">
        <f t="shared" si="5"/>
        <v>0</v>
      </c>
      <c r="BM10" s="11"/>
      <c r="BN10" s="11"/>
      <c r="BO10" s="11"/>
      <c r="BP10" s="11"/>
      <c r="BQ10" s="11"/>
      <c r="BR10" s="11"/>
      <c r="BS10" s="131">
        <f t="shared" si="6"/>
        <v>0</v>
      </c>
      <c r="BU10" s="11"/>
      <c r="BV10" s="11"/>
      <c r="BW10" s="11"/>
      <c r="BX10" s="11"/>
      <c r="BY10" s="11"/>
      <c r="BZ10" s="138">
        <f t="shared" si="7"/>
        <v>0</v>
      </c>
      <c r="CB10" s="7"/>
      <c r="CC10" s="7"/>
      <c r="CD10" s="7"/>
      <c r="CE10" s="7"/>
      <c r="CG10" s="2"/>
    </row>
    <row r="11" spans="1:85" ht="21" x14ac:dyDescent="0.25">
      <c r="A11" s="7" t="s">
        <v>14</v>
      </c>
      <c r="B11" s="7" t="s">
        <v>41</v>
      </c>
      <c r="C11" s="11">
        <v>44337</v>
      </c>
      <c r="D11" s="11"/>
      <c r="E11" s="11"/>
      <c r="F11" s="11"/>
      <c r="G11" s="11"/>
      <c r="H11" s="11"/>
      <c r="I11" s="7"/>
      <c r="J11" s="7"/>
      <c r="K11" s="7"/>
      <c r="L11" s="7"/>
      <c r="M11" s="7"/>
      <c r="N11" s="131">
        <f t="shared" si="0"/>
        <v>0</v>
      </c>
      <c r="O11" s="67"/>
      <c r="P11" s="11"/>
      <c r="Q11" s="11"/>
      <c r="R11" s="11"/>
      <c r="S11" s="11"/>
      <c r="T11" s="11"/>
      <c r="U11" s="11"/>
      <c r="V11" s="11"/>
      <c r="W11" s="11"/>
      <c r="X11" s="11"/>
      <c r="Y11" s="131">
        <f t="shared" si="1"/>
        <v>0</v>
      </c>
      <c r="Z11" s="71"/>
      <c r="AA11" s="11"/>
      <c r="AB11" s="11"/>
      <c r="AC11" s="11"/>
      <c r="AD11" s="11"/>
      <c r="AE11" s="11"/>
      <c r="AF11" s="11"/>
      <c r="AG11" s="11"/>
      <c r="AH11" s="11"/>
      <c r="AI11" s="11"/>
      <c r="AJ11" s="131">
        <f t="shared" si="2"/>
        <v>0</v>
      </c>
      <c r="AK11" s="107"/>
      <c r="AL11" s="11"/>
      <c r="AM11" s="11"/>
      <c r="AN11" s="11"/>
      <c r="AO11" s="11"/>
      <c r="AP11" s="11"/>
      <c r="AQ11" s="11"/>
      <c r="AR11" s="11"/>
      <c r="AS11" s="11"/>
      <c r="AT11" s="11"/>
      <c r="AU11" s="131">
        <f t="shared" si="3"/>
        <v>0</v>
      </c>
      <c r="AW11" s="11"/>
      <c r="AX11" s="11"/>
      <c r="AY11" s="11"/>
      <c r="AZ11" s="11"/>
      <c r="BA11" s="11"/>
      <c r="BB11" s="11"/>
      <c r="BC11" s="131">
        <f t="shared" si="4"/>
        <v>0</v>
      </c>
      <c r="BE11" s="11"/>
      <c r="BF11" s="11"/>
      <c r="BG11" s="11"/>
      <c r="BH11" s="11"/>
      <c r="BI11" s="11"/>
      <c r="BJ11" s="11"/>
      <c r="BK11" s="131">
        <f t="shared" si="5"/>
        <v>0</v>
      </c>
      <c r="BM11" s="11"/>
      <c r="BN11" s="11"/>
      <c r="BO11" s="11"/>
      <c r="BP11" s="11"/>
      <c r="BQ11" s="11"/>
      <c r="BR11" s="11"/>
      <c r="BS11" s="131">
        <f t="shared" si="6"/>
        <v>0</v>
      </c>
      <c r="BU11" s="11"/>
      <c r="BV11" s="11"/>
      <c r="BW11" s="11"/>
      <c r="BX11" s="11"/>
      <c r="BY11" s="11"/>
      <c r="BZ11" s="138">
        <f t="shared" si="7"/>
        <v>0</v>
      </c>
      <c r="CB11" s="7"/>
      <c r="CC11" s="7"/>
      <c r="CD11" s="7"/>
      <c r="CE11" s="7"/>
      <c r="CG11" s="2"/>
    </row>
    <row r="12" spans="1:85" ht="21" x14ac:dyDescent="0.25">
      <c r="A12" s="7" t="s">
        <v>15</v>
      </c>
      <c r="B12" s="7" t="s">
        <v>41</v>
      </c>
      <c r="C12" s="11">
        <v>44337</v>
      </c>
      <c r="D12" s="11"/>
      <c r="E12" s="73"/>
      <c r="F12" s="11"/>
      <c r="G12" s="11"/>
      <c r="H12" s="11"/>
      <c r="I12" s="7"/>
      <c r="J12" s="7"/>
      <c r="K12" s="7"/>
      <c r="L12" s="7"/>
      <c r="M12" s="7"/>
      <c r="N12" s="131">
        <f t="shared" si="0"/>
        <v>0</v>
      </c>
      <c r="O12" s="67"/>
      <c r="P12" s="11"/>
      <c r="Q12" s="73"/>
      <c r="R12" s="11"/>
      <c r="S12" s="11"/>
      <c r="T12" s="11"/>
      <c r="U12" s="11"/>
      <c r="V12" s="11"/>
      <c r="W12" s="11"/>
      <c r="X12" s="11"/>
      <c r="Y12" s="131">
        <f t="shared" si="1"/>
        <v>0</v>
      </c>
      <c r="Z12" s="71"/>
      <c r="AA12" s="11"/>
      <c r="AB12" s="73"/>
      <c r="AC12" s="11"/>
      <c r="AD12" s="11"/>
      <c r="AE12" s="11"/>
      <c r="AF12" s="11"/>
      <c r="AG12" s="11"/>
      <c r="AH12" s="11"/>
      <c r="AI12" s="11"/>
      <c r="AJ12" s="131">
        <f t="shared" si="2"/>
        <v>0</v>
      </c>
      <c r="AK12" s="107"/>
      <c r="AL12" s="11"/>
      <c r="AM12" s="73"/>
      <c r="AN12" s="11"/>
      <c r="AO12" s="11"/>
      <c r="AP12" s="11"/>
      <c r="AQ12" s="11"/>
      <c r="AR12" s="11"/>
      <c r="AS12" s="11"/>
      <c r="AT12" s="11"/>
      <c r="AU12" s="131">
        <f t="shared" si="3"/>
        <v>0</v>
      </c>
      <c r="AW12" s="11"/>
      <c r="AX12" s="73"/>
      <c r="AY12" s="11"/>
      <c r="AZ12" s="11"/>
      <c r="BA12" s="11"/>
      <c r="BB12" s="11"/>
      <c r="BC12" s="131">
        <f t="shared" si="4"/>
        <v>0</v>
      </c>
      <c r="BE12" s="11"/>
      <c r="BF12" s="73"/>
      <c r="BG12" s="11"/>
      <c r="BH12" s="11"/>
      <c r="BI12" s="11"/>
      <c r="BJ12" s="11"/>
      <c r="BK12" s="131">
        <f t="shared" si="5"/>
        <v>0</v>
      </c>
      <c r="BM12" s="11"/>
      <c r="BN12" s="73"/>
      <c r="BO12" s="11"/>
      <c r="BP12" s="11"/>
      <c r="BQ12" s="11"/>
      <c r="BR12" s="11"/>
      <c r="BS12" s="131">
        <f t="shared" si="6"/>
        <v>0</v>
      </c>
      <c r="BU12" s="11"/>
      <c r="BV12" s="73"/>
      <c r="BW12" s="11"/>
      <c r="BX12" s="11"/>
      <c r="BY12" s="11"/>
      <c r="BZ12" s="138">
        <f t="shared" si="7"/>
        <v>0</v>
      </c>
      <c r="CB12" s="7"/>
      <c r="CC12" s="7"/>
      <c r="CD12" s="7"/>
      <c r="CE12" s="7"/>
      <c r="CG12" s="2"/>
    </row>
    <row r="13" spans="1:85" ht="21" x14ac:dyDescent="0.25">
      <c r="A13" s="7" t="s">
        <v>16</v>
      </c>
      <c r="B13" s="7" t="s">
        <v>41</v>
      </c>
      <c r="C13" s="11">
        <v>44337</v>
      </c>
      <c r="D13" s="60"/>
      <c r="E13" s="60"/>
      <c r="F13" s="60"/>
      <c r="G13" s="60"/>
      <c r="H13" s="60"/>
      <c r="I13" s="59"/>
      <c r="J13" s="59"/>
      <c r="K13" s="59"/>
      <c r="L13" s="59"/>
      <c r="M13" s="59"/>
      <c r="N13" s="131">
        <f t="shared" si="0"/>
        <v>0</v>
      </c>
      <c r="O13" s="67"/>
      <c r="P13" s="60"/>
      <c r="Q13" s="60"/>
      <c r="R13" s="60"/>
      <c r="S13" s="60"/>
      <c r="T13" s="60"/>
      <c r="U13" s="60"/>
      <c r="V13" s="60"/>
      <c r="W13" s="60"/>
      <c r="X13" s="60"/>
      <c r="Y13" s="131">
        <f t="shared" si="1"/>
        <v>0</v>
      </c>
      <c r="Z13" s="71"/>
      <c r="AA13" s="60"/>
      <c r="AB13" s="60"/>
      <c r="AC13" s="60"/>
      <c r="AD13" s="60"/>
      <c r="AE13" s="60"/>
      <c r="AF13" s="60"/>
      <c r="AG13" s="60"/>
      <c r="AH13" s="60"/>
      <c r="AI13" s="60"/>
      <c r="AJ13" s="131">
        <f t="shared" si="2"/>
        <v>0</v>
      </c>
      <c r="AK13" s="107"/>
      <c r="AL13" s="60"/>
      <c r="AM13" s="60"/>
      <c r="AN13" s="60"/>
      <c r="AO13" s="60"/>
      <c r="AP13" s="60"/>
      <c r="AQ13" s="60"/>
      <c r="AR13" s="60"/>
      <c r="AS13" s="60"/>
      <c r="AT13" s="60"/>
      <c r="AU13" s="131">
        <f t="shared" si="3"/>
        <v>0</v>
      </c>
      <c r="AW13" s="60"/>
      <c r="AX13" s="60"/>
      <c r="AY13" s="60"/>
      <c r="AZ13" s="60"/>
      <c r="BA13" s="60"/>
      <c r="BB13" s="60"/>
      <c r="BC13" s="131">
        <f t="shared" si="4"/>
        <v>0</v>
      </c>
      <c r="BE13" s="60"/>
      <c r="BF13" s="60"/>
      <c r="BG13" s="60"/>
      <c r="BH13" s="60"/>
      <c r="BI13" s="60"/>
      <c r="BJ13" s="60"/>
      <c r="BK13" s="131">
        <f t="shared" si="5"/>
        <v>0</v>
      </c>
      <c r="BM13" s="60"/>
      <c r="BN13" s="60"/>
      <c r="BO13" s="60"/>
      <c r="BP13" s="60"/>
      <c r="BQ13" s="60"/>
      <c r="BR13" s="60"/>
      <c r="BS13" s="131">
        <f t="shared" si="6"/>
        <v>0</v>
      </c>
      <c r="BU13" s="60"/>
      <c r="BV13" s="60"/>
      <c r="BW13" s="60"/>
      <c r="BX13" s="60"/>
      <c r="BY13" s="60"/>
      <c r="BZ13" s="138">
        <f t="shared" si="7"/>
        <v>0</v>
      </c>
      <c r="CB13" s="7"/>
      <c r="CC13" s="7"/>
      <c r="CD13" s="7"/>
      <c r="CE13" s="7"/>
      <c r="CG13" s="2"/>
    </row>
    <row r="14" spans="1:85" ht="21" x14ac:dyDescent="0.25">
      <c r="A14" s="7" t="s">
        <v>17</v>
      </c>
      <c r="B14" s="7" t="s">
        <v>41</v>
      </c>
      <c r="C14" s="11">
        <v>44337</v>
      </c>
      <c r="D14" s="11"/>
      <c r="E14" s="11"/>
      <c r="F14" s="11"/>
      <c r="G14" s="11"/>
      <c r="H14" s="11"/>
      <c r="I14" s="2"/>
      <c r="J14" s="2"/>
      <c r="K14" s="2"/>
      <c r="L14" s="2"/>
      <c r="M14" s="2"/>
      <c r="N14" s="131">
        <f t="shared" si="0"/>
        <v>0</v>
      </c>
      <c r="O14" s="67"/>
      <c r="P14" s="11"/>
      <c r="Q14" s="11"/>
      <c r="R14" s="11"/>
      <c r="S14" s="11"/>
      <c r="T14" s="11"/>
      <c r="U14" s="11"/>
      <c r="V14" s="11"/>
      <c r="W14" s="11"/>
      <c r="X14" s="11"/>
      <c r="Y14" s="131">
        <f t="shared" si="1"/>
        <v>0</v>
      </c>
      <c r="Z14" s="71"/>
      <c r="AA14" s="11"/>
      <c r="AB14" s="11"/>
      <c r="AC14" s="11"/>
      <c r="AD14" s="11"/>
      <c r="AE14" s="11"/>
      <c r="AF14" s="11"/>
      <c r="AG14" s="11"/>
      <c r="AH14" s="11"/>
      <c r="AI14" s="11"/>
      <c r="AJ14" s="131">
        <f t="shared" si="2"/>
        <v>0</v>
      </c>
      <c r="AK14" s="107"/>
      <c r="AL14" s="11"/>
      <c r="AM14" s="11"/>
      <c r="AN14" s="11"/>
      <c r="AO14" s="11"/>
      <c r="AP14" s="11"/>
      <c r="AQ14" s="11"/>
      <c r="AR14" s="11"/>
      <c r="AS14" s="11"/>
      <c r="AT14" s="11"/>
      <c r="AU14" s="131">
        <f t="shared" si="3"/>
        <v>0</v>
      </c>
      <c r="AW14" s="11"/>
      <c r="AX14" s="11"/>
      <c r="AY14" s="11"/>
      <c r="AZ14" s="11"/>
      <c r="BA14" s="11"/>
      <c r="BB14" s="11"/>
      <c r="BC14" s="131">
        <f t="shared" si="4"/>
        <v>0</v>
      </c>
      <c r="BE14" s="11"/>
      <c r="BF14" s="11"/>
      <c r="BG14" s="11"/>
      <c r="BH14" s="11"/>
      <c r="BI14" s="11"/>
      <c r="BJ14" s="11"/>
      <c r="BK14" s="131">
        <f t="shared" si="5"/>
        <v>0</v>
      </c>
      <c r="BM14" s="11"/>
      <c r="BN14" s="11"/>
      <c r="BO14" s="11"/>
      <c r="BP14" s="11"/>
      <c r="BQ14" s="11"/>
      <c r="BR14" s="11"/>
      <c r="BS14" s="131">
        <f t="shared" si="6"/>
        <v>0</v>
      </c>
      <c r="BU14" s="11"/>
      <c r="BV14" s="11"/>
      <c r="BW14" s="11"/>
      <c r="BX14" s="11"/>
      <c r="BY14" s="11"/>
      <c r="BZ14" s="138">
        <f t="shared" si="7"/>
        <v>0</v>
      </c>
      <c r="CB14" s="7"/>
      <c r="CC14" s="7"/>
      <c r="CD14" s="10"/>
      <c r="CE14" s="7"/>
      <c r="CG14" s="2"/>
    </row>
    <row r="15" spans="1:85" ht="21" x14ac:dyDescent="0.25">
      <c r="A15" s="7" t="s">
        <v>18</v>
      </c>
      <c r="B15" s="7" t="s">
        <v>41</v>
      </c>
      <c r="C15" s="11">
        <v>44337</v>
      </c>
      <c r="D15" s="62"/>
      <c r="E15" s="62"/>
      <c r="F15" s="62"/>
      <c r="G15" s="62"/>
      <c r="H15" s="62"/>
      <c r="I15" s="61"/>
      <c r="J15" s="61"/>
      <c r="K15" s="61"/>
      <c r="L15" s="61"/>
      <c r="M15" s="61"/>
      <c r="N15" s="131">
        <f t="shared" si="0"/>
        <v>0</v>
      </c>
      <c r="O15" s="67"/>
      <c r="P15" s="62"/>
      <c r="Q15" s="62"/>
      <c r="R15" s="62"/>
      <c r="S15" s="62"/>
      <c r="T15" s="62"/>
      <c r="U15" s="62"/>
      <c r="V15" s="62"/>
      <c r="W15" s="62"/>
      <c r="X15" s="62"/>
      <c r="Y15" s="131">
        <f t="shared" si="1"/>
        <v>0</v>
      </c>
      <c r="Z15" s="71"/>
      <c r="AA15" s="62"/>
      <c r="AB15" s="62"/>
      <c r="AC15" s="62"/>
      <c r="AD15" s="62"/>
      <c r="AE15" s="62"/>
      <c r="AF15" s="62"/>
      <c r="AG15" s="62"/>
      <c r="AH15" s="62"/>
      <c r="AI15" s="62"/>
      <c r="AJ15" s="131">
        <f t="shared" si="2"/>
        <v>0</v>
      </c>
      <c r="AK15" s="107"/>
      <c r="AL15" s="62"/>
      <c r="AM15" s="62"/>
      <c r="AN15" s="62"/>
      <c r="AO15" s="62"/>
      <c r="AP15" s="62"/>
      <c r="AQ15" s="62"/>
      <c r="AR15" s="62"/>
      <c r="AS15" s="62"/>
      <c r="AT15" s="62"/>
      <c r="AU15" s="131">
        <f t="shared" si="3"/>
        <v>0</v>
      </c>
      <c r="AW15" s="62"/>
      <c r="AX15" s="62"/>
      <c r="AY15" s="62"/>
      <c r="AZ15" s="62"/>
      <c r="BA15" s="62"/>
      <c r="BB15" s="62"/>
      <c r="BC15" s="131">
        <f t="shared" si="4"/>
        <v>0</v>
      </c>
      <c r="BE15" s="62"/>
      <c r="BF15" s="62"/>
      <c r="BG15" s="62"/>
      <c r="BH15" s="62"/>
      <c r="BI15" s="62"/>
      <c r="BJ15" s="62"/>
      <c r="BK15" s="131">
        <f t="shared" si="5"/>
        <v>0</v>
      </c>
      <c r="BM15" s="62"/>
      <c r="BN15" s="62"/>
      <c r="BO15" s="62"/>
      <c r="BP15" s="62"/>
      <c r="BQ15" s="62"/>
      <c r="BR15" s="62"/>
      <c r="BS15" s="131">
        <f t="shared" si="6"/>
        <v>0</v>
      </c>
      <c r="BU15" s="62"/>
      <c r="BV15" s="62"/>
      <c r="BW15" s="62"/>
      <c r="BX15" s="62"/>
      <c r="BY15" s="62"/>
      <c r="BZ15" s="138">
        <f t="shared" si="7"/>
        <v>0</v>
      </c>
      <c r="CB15" s="7" t="s">
        <v>35</v>
      </c>
      <c r="CC15" s="7" t="s">
        <v>35</v>
      </c>
      <c r="CD15" s="7" t="s">
        <v>35</v>
      </c>
      <c r="CE15" s="7"/>
      <c r="CG15" s="2"/>
    </row>
    <row r="16" spans="1:85" ht="21" x14ac:dyDescent="0.25">
      <c r="A16" s="7" t="s">
        <v>19</v>
      </c>
      <c r="B16" s="7" t="s">
        <v>41</v>
      </c>
      <c r="C16" s="11">
        <v>44337</v>
      </c>
      <c r="D16" s="11"/>
      <c r="E16" s="11"/>
      <c r="F16" s="11"/>
      <c r="G16" s="11"/>
      <c r="H16" s="11"/>
      <c r="I16" s="7"/>
      <c r="J16" s="7"/>
      <c r="K16" s="7"/>
      <c r="L16" s="7"/>
      <c r="M16" s="7"/>
      <c r="N16" s="131">
        <f t="shared" si="0"/>
        <v>0</v>
      </c>
      <c r="O16" s="67"/>
      <c r="P16" s="11"/>
      <c r="Q16" s="11"/>
      <c r="R16" s="11"/>
      <c r="S16" s="11"/>
      <c r="T16" s="11"/>
      <c r="U16" s="11"/>
      <c r="V16" s="11"/>
      <c r="W16" s="11"/>
      <c r="X16" s="11"/>
      <c r="Y16" s="131">
        <f t="shared" si="1"/>
        <v>0</v>
      </c>
      <c r="Z16" s="71"/>
      <c r="AA16" s="11"/>
      <c r="AB16" s="11"/>
      <c r="AC16" s="11"/>
      <c r="AD16" s="11"/>
      <c r="AE16" s="11"/>
      <c r="AF16" s="11"/>
      <c r="AG16" s="11"/>
      <c r="AH16" s="11"/>
      <c r="AI16" s="11"/>
      <c r="AJ16" s="131">
        <f t="shared" si="2"/>
        <v>0</v>
      </c>
      <c r="AK16" s="107"/>
      <c r="AL16" s="11"/>
      <c r="AM16" s="11"/>
      <c r="AN16" s="11"/>
      <c r="AO16" s="11"/>
      <c r="AP16" s="11"/>
      <c r="AQ16" s="11"/>
      <c r="AR16" s="11"/>
      <c r="AS16" s="11"/>
      <c r="AT16" s="11"/>
      <c r="AU16" s="131">
        <f t="shared" si="3"/>
        <v>0</v>
      </c>
      <c r="AW16" s="11"/>
      <c r="AX16" s="11"/>
      <c r="AY16" s="11"/>
      <c r="AZ16" s="11"/>
      <c r="BA16" s="11"/>
      <c r="BB16" s="11"/>
      <c r="BC16" s="131">
        <f t="shared" si="4"/>
        <v>0</v>
      </c>
      <c r="BE16" s="11"/>
      <c r="BF16" s="11"/>
      <c r="BG16" s="11"/>
      <c r="BH16" s="11"/>
      <c r="BI16" s="11"/>
      <c r="BJ16" s="11"/>
      <c r="BK16" s="131">
        <f t="shared" si="5"/>
        <v>0</v>
      </c>
      <c r="BM16" s="11"/>
      <c r="BN16" s="11"/>
      <c r="BO16" s="11"/>
      <c r="BP16" s="11"/>
      <c r="BQ16" s="11"/>
      <c r="BR16" s="11"/>
      <c r="BS16" s="131">
        <f t="shared" si="6"/>
        <v>0</v>
      </c>
      <c r="BU16" s="11"/>
      <c r="BV16" s="11"/>
      <c r="BW16" s="11"/>
      <c r="BX16" s="11"/>
      <c r="BY16" s="11"/>
      <c r="BZ16" s="138">
        <f t="shared" si="7"/>
        <v>0</v>
      </c>
      <c r="CB16" s="7" t="s">
        <v>34</v>
      </c>
      <c r="CC16" s="7" t="s">
        <v>34</v>
      </c>
      <c r="CD16" s="7" t="s">
        <v>34</v>
      </c>
      <c r="CE16" s="7"/>
      <c r="CG16" s="2"/>
    </row>
    <row r="17" spans="1:85" ht="21" x14ac:dyDescent="0.25">
      <c r="A17" s="7" t="s">
        <v>20</v>
      </c>
      <c r="B17" s="7" t="s">
        <v>41</v>
      </c>
      <c r="C17" s="11">
        <v>44337</v>
      </c>
      <c r="D17" s="11"/>
      <c r="E17" s="11"/>
      <c r="F17" s="11"/>
      <c r="G17" s="11"/>
      <c r="H17" s="11"/>
      <c r="I17" s="7"/>
      <c r="J17" s="7"/>
      <c r="K17" s="7"/>
      <c r="L17" s="7"/>
      <c r="M17" s="7"/>
      <c r="N17" s="131">
        <f t="shared" si="0"/>
        <v>0</v>
      </c>
      <c r="O17" s="67"/>
      <c r="P17" s="11"/>
      <c r="Q17" s="11"/>
      <c r="R17" s="11"/>
      <c r="S17" s="11"/>
      <c r="T17" s="11"/>
      <c r="U17" s="11"/>
      <c r="V17" s="11"/>
      <c r="W17" s="11"/>
      <c r="X17" s="11"/>
      <c r="Y17" s="131">
        <f t="shared" si="1"/>
        <v>0</v>
      </c>
      <c r="Z17" s="71"/>
      <c r="AA17" s="11"/>
      <c r="AB17" s="11"/>
      <c r="AC17" s="11"/>
      <c r="AD17" s="11"/>
      <c r="AE17" s="11"/>
      <c r="AF17" s="11"/>
      <c r="AG17" s="11"/>
      <c r="AH17" s="11"/>
      <c r="AI17" s="11"/>
      <c r="AJ17" s="131">
        <f t="shared" si="2"/>
        <v>0</v>
      </c>
      <c r="AK17" s="107"/>
      <c r="AL17" s="11"/>
      <c r="AM17" s="11"/>
      <c r="AN17" s="11"/>
      <c r="AO17" s="11"/>
      <c r="AP17" s="11"/>
      <c r="AQ17" s="11"/>
      <c r="AR17" s="11"/>
      <c r="AS17" s="11"/>
      <c r="AT17" s="11"/>
      <c r="AU17" s="131">
        <f t="shared" si="3"/>
        <v>0</v>
      </c>
      <c r="AW17" s="11"/>
      <c r="AX17" s="11"/>
      <c r="AY17" s="11"/>
      <c r="AZ17" s="11"/>
      <c r="BA17" s="11"/>
      <c r="BB17" s="11"/>
      <c r="BC17" s="131">
        <f t="shared" si="4"/>
        <v>0</v>
      </c>
      <c r="BE17" s="11"/>
      <c r="BF17" s="11"/>
      <c r="BG17" s="11"/>
      <c r="BH17" s="11"/>
      <c r="BI17" s="11"/>
      <c r="BJ17" s="11"/>
      <c r="BK17" s="131">
        <f t="shared" si="5"/>
        <v>0</v>
      </c>
      <c r="BM17" s="11"/>
      <c r="BN17" s="11"/>
      <c r="BO17" s="11"/>
      <c r="BP17" s="11"/>
      <c r="BQ17" s="11"/>
      <c r="BR17" s="11"/>
      <c r="BS17" s="131">
        <f t="shared" si="6"/>
        <v>0</v>
      </c>
      <c r="BU17" s="11"/>
      <c r="BV17" s="11"/>
      <c r="BW17" s="11"/>
      <c r="BX17" s="11"/>
      <c r="BY17" s="11"/>
      <c r="BZ17" s="138">
        <f t="shared" si="7"/>
        <v>0</v>
      </c>
      <c r="CB17" s="7" t="s">
        <v>34</v>
      </c>
      <c r="CC17" s="7" t="s">
        <v>34</v>
      </c>
      <c r="CD17" s="7" t="s">
        <v>34</v>
      </c>
      <c r="CE17" s="7"/>
      <c r="CG17" s="2"/>
    </row>
    <row r="18" spans="1:85" ht="21" x14ac:dyDescent="0.25">
      <c r="A18" s="7" t="s">
        <v>21</v>
      </c>
      <c r="B18" s="7" t="s">
        <v>41</v>
      </c>
      <c r="C18" s="11">
        <v>44337</v>
      </c>
      <c r="D18" s="11"/>
      <c r="E18" s="73"/>
      <c r="F18" s="11"/>
      <c r="G18" s="11"/>
      <c r="H18" s="11"/>
      <c r="I18" s="7"/>
      <c r="J18" s="7"/>
      <c r="K18" s="7"/>
      <c r="L18" s="7"/>
      <c r="M18" s="7"/>
      <c r="N18" s="131">
        <f t="shared" si="0"/>
        <v>0</v>
      </c>
      <c r="O18" s="67"/>
      <c r="P18" s="11"/>
      <c r="Q18" s="73"/>
      <c r="R18" s="11"/>
      <c r="S18" s="11"/>
      <c r="T18" s="11"/>
      <c r="U18" s="11"/>
      <c r="V18" s="11"/>
      <c r="W18" s="11"/>
      <c r="X18" s="11"/>
      <c r="Y18" s="131">
        <f t="shared" si="1"/>
        <v>0</v>
      </c>
      <c r="Z18" s="71"/>
      <c r="AA18" s="11"/>
      <c r="AB18" s="73"/>
      <c r="AC18" s="11"/>
      <c r="AD18" s="11"/>
      <c r="AE18" s="11"/>
      <c r="AF18" s="11"/>
      <c r="AG18" s="11"/>
      <c r="AH18" s="11"/>
      <c r="AI18" s="11"/>
      <c r="AJ18" s="131">
        <f t="shared" si="2"/>
        <v>0</v>
      </c>
      <c r="AK18" s="107"/>
      <c r="AL18" s="11"/>
      <c r="AM18" s="73"/>
      <c r="AN18" s="11"/>
      <c r="AO18" s="11"/>
      <c r="AP18" s="11"/>
      <c r="AQ18" s="11"/>
      <c r="AR18" s="11"/>
      <c r="AS18" s="11"/>
      <c r="AT18" s="11"/>
      <c r="AU18" s="131">
        <f t="shared" si="3"/>
        <v>0</v>
      </c>
      <c r="AW18" s="11"/>
      <c r="AX18" s="73"/>
      <c r="AY18" s="11"/>
      <c r="AZ18" s="11"/>
      <c r="BA18" s="11"/>
      <c r="BB18" s="11"/>
      <c r="BC18" s="131">
        <f t="shared" si="4"/>
        <v>0</v>
      </c>
      <c r="BE18" s="11"/>
      <c r="BF18" s="73"/>
      <c r="BG18" s="11"/>
      <c r="BH18" s="11"/>
      <c r="BI18" s="11"/>
      <c r="BJ18" s="11"/>
      <c r="BK18" s="131">
        <f t="shared" si="5"/>
        <v>0</v>
      </c>
      <c r="BM18" s="11"/>
      <c r="BN18" s="73"/>
      <c r="BO18" s="11"/>
      <c r="BP18" s="11"/>
      <c r="BQ18" s="11"/>
      <c r="BR18" s="11"/>
      <c r="BS18" s="131">
        <f t="shared" si="6"/>
        <v>0</v>
      </c>
      <c r="BU18" s="11"/>
      <c r="BV18" s="73"/>
      <c r="BW18" s="11"/>
      <c r="BX18" s="11"/>
      <c r="BY18" s="11"/>
      <c r="BZ18" s="138">
        <f t="shared" si="7"/>
        <v>0</v>
      </c>
      <c r="CB18" s="7" t="s">
        <v>34</v>
      </c>
      <c r="CC18" s="7" t="s">
        <v>34</v>
      </c>
      <c r="CD18" s="7" t="s">
        <v>34</v>
      </c>
      <c r="CE18" s="7"/>
      <c r="CG18" s="2"/>
    </row>
    <row r="19" spans="1:85" ht="21" x14ac:dyDescent="0.25">
      <c r="A19" s="7" t="s">
        <v>22</v>
      </c>
      <c r="B19" s="7" t="s">
        <v>41</v>
      </c>
      <c r="C19" s="11">
        <v>44337</v>
      </c>
      <c r="D19" s="60"/>
      <c r="E19" s="60"/>
      <c r="F19" s="60"/>
      <c r="G19" s="60"/>
      <c r="H19" s="60"/>
      <c r="I19" s="59"/>
      <c r="J19" s="59"/>
      <c r="K19" s="59"/>
      <c r="L19" s="59"/>
      <c r="M19" s="59"/>
      <c r="N19" s="131">
        <f t="shared" si="0"/>
        <v>0</v>
      </c>
      <c r="O19" s="67"/>
      <c r="P19" s="60"/>
      <c r="Q19" s="60"/>
      <c r="R19" s="60"/>
      <c r="S19" s="60"/>
      <c r="T19" s="60"/>
      <c r="U19" s="60"/>
      <c r="V19" s="60"/>
      <c r="W19" s="60"/>
      <c r="X19" s="60"/>
      <c r="Y19" s="131">
        <f t="shared" si="1"/>
        <v>0</v>
      </c>
      <c r="Z19" s="71"/>
      <c r="AA19" s="60"/>
      <c r="AB19" s="60"/>
      <c r="AC19" s="60"/>
      <c r="AD19" s="60"/>
      <c r="AE19" s="60"/>
      <c r="AF19" s="60"/>
      <c r="AG19" s="60"/>
      <c r="AH19" s="60"/>
      <c r="AI19" s="60"/>
      <c r="AJ19" s="131">
        <f t="shared" si="2"/>
        <v>0</v>
      </c>
      <c r="AK19" s="107"/>
      <c r="AL19" s="60"/>
      <c r="AM19" s="60"/>
      <c r="AN19" s="60"/>
      <c r="AO19" s="60"/>
      <c r="AP19" s="60"/>
      <c r="AQ19" s="60"/>
      <c r="AR19" s="60"/>
      <c r="AS19" s="60"/>
      <c r="AT19" s="60"/>
      <c r="AU19" s="131">
        <f t="shared" si="3"/>
        <v>0</v>
      </c>
      <c r="AW19" s="60"/>
      <c r="AX19" s="60"/>
      <c r="AY19" s="60"/>
      <c r="AZ19" s="60"/>
      <c r="BA19" s="60"/>
      <c r="BB19" s="60"/>
      <c r="BC19" s="131">
        <f t="shared" si="4"/>
        <v>0</v>
      </c>
      <c r="BE19" s="60"/>
      <c r="BF19" s="60"/>
      <c r="BG19" s="60"/>
      <c r="BH19" s="60"/>
      <c r="BI19" s="60"/>
      <c r="BJ19" s="60"/>
      <c r="BK19" s="131">
        <f t="shared" si="5"/>
        <v>0</v>
      </c>
      <c r="BM19" s="60"/>
      <c r="BN19" s="60"/>
      <c r="BO19" s="60"/>
      <c r="BP19" s="60"/>
      <c r="BQ19" s="60"/>
      <c r="BR19" s="60"/>
      <c r="BS19" s="131">
        <f t="shared" si="6"/>
        <v>0</v>
      </c>
      <c r="BU19" s="60"/>
      <c r="BV19" s="60"/>
      <c r="BW19" s="60"/>
      <c r="BX19" s="60"/>
      <c r="BY19" s="60"/>
      <c r="BZ19" s="138">
        <f t="shared" si="7"/>
        <v>0</v>
      </c>
      <c r="CB19" s="7"/>
      <c r="CC19" s="7"/>
      <c r="CD19" s="7"/>
      <c r="CE19" s="7"/>
      <c r="CG19" s="2"/>
    </row>
    <row r="20" spans="1:85" ht="21" x14ac:dyDescent="0.25">
      <c r="A20" s="7" t="s">
        <v>23</v>
      </c>
      <c r="B20" s="7" t="s">
        <v>41</v>
      </c>
      <c r="C20" s="11">
        <v>44337</v>
      </c>
      <c r="D20" s="11"/>
      <c r="E20" s="11"/>
      <c r="F20" s="11"/>
      <c r="G20" s="11"/>
      <c r="H20" s="11"/>
      <c r="I20" s="2"/>
      <c r="J20" s="2"/>
      <c r="K20" s="2"/>
      <c r="L20" s="2"/>
      <c r="M20" s="2"/>
      <c r="N20" s="131">
        <f t="shared" si="0"/>
        <v>0</v>
      </c>
      <c r="O20" s="67"/>
      <c r="P20" s="11"/>
      <c r="Q20" s="11"/>
      <c r="R20" s="11"/>
      <c r="S20" s="11"/>
      <c r="T20" s="11"/>
      <c r="U20" s="11"/>
      <c r="V20" s="11"/>
      <c r="W20" s="11"/>
      <c r="X20" s="11"/>
      <c r="Y20" s="131">
        <f t="shared" si="1"/>
        <v>0</v>
      </c>
      <c r="Z20" s="71"/>
      <c r="AA20" s="11"/>
      <c r="AB20" s="11"/>
      <c r="AC20" s="11"/>
      <c r="AD20" s="11"/>
      <c r="AE20" s="11"/>
      <c r="AF20" s="11"/>
      <c r="AG20" s="11"/>
      <c r="AH20" s="11"/>
      <c r="AI20" s="11"/>
      <c r="AJ20" s="131">
        <f t="shared" si="2"/>
        <v>0</v>
      </c>
      <c r="AK20" s="107"/>
      <c r="AL20" s="11"/>
      <c r="AM20" s="11"/>
      <c r="AN20" s="11"/>
      <c r="AO20" s="11"/>
      <c r="AP20" s="11"/>
      <c r="AQ20" s="11"/>
      <c r="AR20" s="11"/>
      <c r="AS20" s="11"/>
      <c r="AT20" s="11"/>
      <c r="AU20" s="131">
        <f t="shared" si="3"/>
        <v>0</v>
      </c>
      <c r="AW20" s="11"/>
      <c r="AX20" s="11"/>
      <c r="AY20" s="11"/>
      <c r="AZ20" s="11"/>
      <c r="BA20" s="11"/>
      <c r="BB20" s="11"/>
      <c r="BC20" s="131">
        <f t="shared" si="4"/>
        <v>0</v>
      </c>
      <c r="BE20" s="11"/>
      <c r="BF20" s="11"/>
      <c r="BG20" s="11"/>
      <c r="BH20" s="11"/>
      <c r="BI20" s="11"/>
      <c r="BJ20" s="11"/>
      <c r="BK20" s="131">
        <f t="shared" si="5"/>
        <v>0</v>
      </c>
      <c r="BM20" s="11"/>
      <c r="BN20" s="11"/>
      <c r="BO20" s="11"/>
      <c r="BP20" s="11"/>
      <c r="BQ20" s="11"/>
      <c r="BR20" s="11"/>
      <c r="BS20" s="131">
        <f t="shared" si="6"/>
        <v>0</v>
      </c>
      <c r="BU20" s="11"/>
      <c r="BV20" s="11"/>
      <c r="BW20" s="11"/>
      <c r="BX20" s="11"/>
      <c r="BY20" s="11"/>
      <c r="BZ20" s="138">
        <f t="shared" si="7"/>
        <v>0</v>
      </c>
      <c r="CB20" s="7"/>
      <c r="CC20" s="7"/>
      <c r="CD20" s="7"/>
      <c r="CE20" s="7"/>
      <c r="CG20" s="2"/>
    </row>
    <row r="21" spans="1:85" ht="21" x14ac:dyDescent="0.25">
      <c r="A21" s="7" t="s">
        <v>24</v>
      </c>
      <c r="B21" s="7" t="s">
        <v>41</v>
      </c>
      <c r="C21" s="11">
        <v>44337</v>
      </c>
      <c r="D21" s="62"/>
      <c r="E21" s="62"/>
      <c r="F21" s="62"/>
      <c r="G21" s="62"/>
      <c r="H21" s="62"/>
      <c r="I21" s="61"/>
      <c r="J21" s="61"/>
      <c r="K21" s="61"/>
      <c r="L21" s="61"/>
      <c r="M21" s="61"/>
      <c r="N21" s="131">
        <f t="shared" si="0"/>
        <v>0</v>
      </c>
      <c r="O21" s="67"/>
      <c r="P21" s="62"/>
      <c r="Q21" s="62"/>
      <c r="R21" s="62"/>
      <c r="S21" s="62"/>
      <c r="T21" s="62"/>
      <c r="U21" s="62"/>
      <c r="V21" s="62"/>
      <c r="W21" s="62"/>
      <c r="X21" s="62"/>
      <c r="Y21" s="131">
        <f t="shared" si="1"/>
        <v>0</v>
      </c>
      <c r="Z21" s="71"/>
      <c r="AA21" s="62"/>
      <c r="AB21" s="62"/>
      <c r="AC21" s="62"/>
      <c r="AD21" s="62"/>
      <c r="AE21" s="62"/>
      <c r="AF21" s="62"/>
      <c r="AG21" s="62"/>
      <c r="AH21" s="62"/>
      <c r="AI21" s="62"/>
      <c r="AJ21" s="131">
        <f t="shared" si="2"/>
        <v>0</v>
      </c>
      <c r="AK21" s="107"/>
      <c r="AL21" s="62"/>
      <c r="AM21" s="62"/>
      <c r="AN21" s="62"/>
      <c r="AO21" s="62"/>
      <c r="AP21" s="62"/>
      <c r="AQ21" s="62"/>
      <c r="AR21" s="62"/>
      <c r="AS21" s="62"/>
      <c r="AT21" s="62"/>
      <c r="AU21" s="131">
        <f t="shared" si="3"/>
        <v>0</v>
      </c>
      <c r="AW21" s="62"/>
      <c r="AX21" s="62"/>
      <c r="AY21" s="62"/>
      <c r="AZ21" s="62"/>
      <c r="BA21" s="62"/>
      <c r="BB21" s="62"/>
      <c r="BC21" s="131">
        <f t="shared" si="4"/>
        <v>0</v>
      </c>
      <c r="BE21" s="62"/>
      <c r="BF21" s="62"/>
      <c r="BG21" s="62"/>
      <c r="BH21" s="62"/>
      <c r="BI21" s="62"/>
      <c r="BJ21" s="62"/>
      <c r="BK21" s="131">
        <f t="shared" si="5"/>
        <v>0</v>
      </c>
      <c r="BM21" s="62"/>
      <c r="BN21" s="62"/>
      <c r="BO21" s="62"/>
      <c r="BP21" s="62"/>
      <c r="BQ21" s="62"/>
      <c r="BR21" s="62"/>
      <c r="BS21" s="131">
        <f t="shared" si="6"/>
        <v>0</v>
      </c>
      <c r="BU21" s="62"/>
      <c r="BV21" s="62"/>
      <c r="BW21" s="62"/>
      <c r="BX21" s="62"/>
      <c r="BY21" s="62"/>
      <c r="BZ21" s="138">
        <f t="shared" si="7"/>
        <v>0</v>
      </c>
      <c r="CB21" s="7"/>
      <c r="CC21" s="7"/>
      <c r="CD21" s="7"/>
      <c r="CE21" s="7"/>
      <c r="CG21" s="2"/>
    </row>
    <row r="22" spans="1:85" ht="21" x14ac:dyDescent="0.25">
      <c r="A22" s="7" t="s">
        <v>25</v>
      </c>
      <c r="B22" s="7" t="s">
        <v>41</v>
      </c>
      <c r="C22" s="11">
        <v>44337</v>
      </c>
      <c r="D22" s="11"/>
      <c r="E22" s="11"/>
      <c r="F22" s="11"/>
      <c r="G22" s="11"/>
      <c r="H22" s="11"/>
      <c r="I22" s="7"/>
      <c r="J22" s="7"/>
      <c r="K22" s="7"/>
      <c r="L22" s="7"/>
      <c r="M22" s="7"/>
      <c r="N22" s="131">
        <f t="shared" si="0"/>
        <v>0</v>
      </c>
      <c r="O22" s="67"/>
      <c r="P22" s="11"/>
      <c r="Q22" s="11"/>
      <c r="R22" s="11"/>
      <c r="S22" s="11"/>
      <c r="T22" s="11"/>
      <c r="U22" s="11"/>
      <c r="V22" s="11"/>
      <c r="W22" s="11"/>
      <c r="X22" s="11"/>
      <c r="Y22" s="131">
        <f t="shared" si="1"/>
        <v>0</v>
      </c>
      <c r="Z22" s="71"/>
      <c r="AA22" s="11"/>
      <c r="AB22" s="11"/>
      <c r="AC22" s="11"/>
      <c r="AD22" s="11"/>
      <c r="AE22" s="11"/>
      <c r="AF22" s="11"/>
      <c r="AG22" s="11"/>
      <c r="AH22" s="11"/>
      <c r="AI22" s="11"/>
      <c r="AJ22" s="131">
        <f t="shared" si="2"/>
        <v>0</v>
      </c>
      <c r="AK22" s="107"/>
      <c r="AL22" s="11"/>
      <c r="AM22" s="11"/>
      <c r="AN22" s="11"/>
      <c r="AO22" s="11"/>
      <c r="AP22" s="11"/>
      <c r="AQ22" s="11"/>
      <c r="AR22" s="11"/>
      <c r="AS22" s="11"/>
      <c r="AT22" s="11"/>
      <c r="AU22" s="131">
        <f t="shared" si="3"/>
        <v>0</v>
      </c>
      <c r="AW22" s="11"/>
      <c r="AX22" s="11"/>
      <c r="AY22" s="11"/>
      <c r="AZ22" s="11"/>
      <c r="BA22" s="11"/>
      <c r="BB22" s="11"/>
      <c r="BC22" s="131">
        <f t="shared" si="4"/>
        <v>0</v>
      </c>
      <c r="BE22" s="11"/>
      <c r="BF22" s="11"/>
      <c r="BG22" s="11"/>
      <c r="BH22" s="11"/>
      <c r="BI22" s="11"/>
      <c r="BJ22" s="11"/>
      <c r="BK22" s="131">
        <f t="shared" si="5"/>
        <v>0</v>
      </c>
      <c r="BM22" s="11"/>
      <c r="BN22" s="11"/>
      <c r="BO22" s="11"/>
      <c r="BP22" s="11"/>
      <c r="BQ22" s="11"/>
      <c r="BR22" s="11"/>
      <c r="BS22" s="131">
        <f t="shared" si="6"/>
        <v>0</v>
      </c>
      <c r="BU22" s="11"/>
      <c r="BV22" s="11"/>
      <c r="BW22" s="11"/>
      <c r="BX22" s="11"/>
      <c r="BY22" s="11"/>
      <c r="BZ22" s="138">
        <f t="shared" si="7"/>
        <v>0</v>
      </c>
      <c r="CB22" s="7"/>
      <c r="CC22" s="7"/>
      <c r="CD22" s="7"/>
      <c r="CE22" s="7"/>
      <c r="CG22" s="2"/>
    </row>
    <row r="23" spans="1:85" ht="21" x14ac:dyDescent="0.25">
      <c r="A23" s="7" t="s">
        <v>26</v>
      </c>
      <c r="B23" s="7" t="s">
        <v>41</v>
      </c>
      <c r="C23" s="11">
        <v>44337</v>
      </c>
      <c r="D23" s="11"/>
      <c r="E23" s="11"/>
      <c r="F23" s="11"/>
      <c r="G23" s="11"/>
      <c r="H23" s="11"/>
      <c r="I23" s="7"/>
      <c r="J23" s="7"/>
      <c r="K23" s="7"/>
      <c r="L23" s="7"/>
      <c r="M23" s="7"/>
      <c r="N23" s="131">
        <f t="shared" si="0"/>
        <v>0</v>
      </c>
      <c r="O23" s="67"/>
      <c r="P23" s="11"/>
      <c r="Q23" s="11"/>
      <c r="R23" s="11"/>
      <c r="S23" s="11"/>
      <c r="T23" s="11"/>
      <c r="U23" s="11"/>
      <c r="V23" s="11"/>
      <c r="W23" s="11"/>
      <c r="X23" s="11"/>
      <c r="Y23" s="131">
        <f t="shared" si="1"/>
        <v>0</v>
      </c>
      <c r="Z23" s="71"/>
      <c r="AA23" s="11"/>
      <c r="AB23" s="11"/>
      <c r="AC23" s="11"/>
      <c r="AD23" s="11"/>
      <c r="AE23" s="11"/>
      <c r="AF23" s="11"/>
      <c r="AG23" s="11"/>
      <c r="AH23" s="11"/>
      <c r="AI23" s="11"/>
      <c r="AJ23" s="131">
        <f t="shared" si="2"/>
        <v>0</v>
      </c>
      <c r="AK23" s="107"/>
      <c r="AL23" s="11"/>
      <c r="AM23" s="11"/>
      <c r="AN23" s="11"/>
      <c r="AO23" s="11"/>
      <c r="AP23" s="11"/>
      <c r="AQ23" s="11"/>
      <c r="AR23" s="11"/>
      <c r="AS23" s="11"/>
      <c r="AT23" s="11"/>
      <c r="AU23" s="131">
        <f t="shared" si="3"/>
        <v>0</v>
      </c>
      <c r="AW23" s="11"/>
      <c r="AX23" s="11"/>
      <c r="AY23" s="11"/>
      <c r="AZ23" s="11"/>
      <c r="BA23" s="11"/>
      <c r="BB23" s="11"/>
      <c r="BC23" s="131">
        <f t="shared" si="4"/>
        <v>0</v>
      </c>
      <c r="BE23" s="11"/>
      <c r="BF23" s="11"/>
      <c r="BG23" s="11"/>
      <c r="BH23" s="11"/>
      <c r="BI23" s="11"/>
      <c r="BJ23" s="11"/>
      <c r="BK23" s="131">
        <f t="shared" si="5"/>
        <v>0</v>
      </c>
      <c r="BM23" s="11"/>
      <c r="BN23" s="11"/>
      <c r="BO23" s="11"/>
      <c r="BP23" s="11"/>
      <c r="BQ23" s="11"/>
      <c r="BR23" s="11"/>
      <c r="BS23" s="131">
        <f t="shared" si="6"/>
        <v>0</v>
      </c>
      <c r="BU23" s="11"/>
      <c r="BV23" s="11"/>
      <c r="BW23" s="11"/>
      <c r="BX23" s="11"/>
      <c r="BY23" s="11"/>
      <c r="BZ23" s="138">
        <f t="shared" si="7"/>
        <v>0</v>
      </c>
      <c r="CB23" s="7"/>
      <c r="CC23" s="7"/>
      <c r="CD23" s="7"/>
      <c r="CE23" s="7"/>
      <c r="CG23" s="2"/>
    </row>
    <row r="24" spans="1:85" ht="21" x14ac:dyDescent="0.25">
      <c r="A24" s="7" t="s">
        <v>27</v>
      </c>
      <c r="B24" s="7" t="s">
        <v>41</v>
      </c>
      <c r="C24" s="11">
        <v>44337</v>
      </c>
      <c r="D24" s="11"/>
      <c r="E24" s="73"/>
      <c r="F24" s="11"/>
      <c r="G24" s="11"/>
      <c r="H24" s="11"/>
      <c r="I24" s="7"/>
      <c r="J24" s="7"/>
      <c r="K24" s="7"/>
      <c r="L24" s="7"/>
      <c r="M24" s="7"/>
      <c r="N24" s="131">
        <f t="shared" si="0"/>
        <v>0</v>
      </c>
      <c r="O24" s="67"/>
      <c r="P24" s="11"/>
      <c r="Q24" s="73"/>
      <c r="R24" s="11"/>
      <c r="S24" s="11"/>
      <c r="T24" s="11"/>
      <c r="U24" s="11"/>
      <c r="V24" s="11"/>
      <c r="W24" s="11"/>
      <c r="X24" s="11"/>
      <c r="Y24" s="131">
        <f t="shared" si="1"/>
        <v>0</v>
      </c>
      <c r="Z24" s="71"/>
      <c r="AA24" s="11"/>
      <c r="AB24" s="73"/>
      <c r="AC24" s="11"/>
      <c r="AD24" s="11"/>
      <c r="AE24" s="11"/>
      <c r="AF24" s="11"/>
      <c r="AG24" s="11"/>
      <c r="AH24" s="11"/>
      <c r="AI24" s="11"/>
      <c r="AJ24" s="131">
        <f t="shared" si="2"/>
        <v>0</v>
      </c>
      <c r="AK24" s="107"/>
      <c r="AL24" s="11"/>
      <c r="AM24" s="73"/>
      <c r="AN24" s="11"/>
      <c r="AO24" s="11"/>
      <c r="AP24" s="11"/>
      <c r="AQ24" s="11"/>
      <c r="AR24" s="11"/>
      <c r="AS24" s="11"/>
      <c r="AT24" s="11"/>
      <c r="AU24" s="131">
        <f t="shared" si="3"/>
        <v>0</v>
      </c>
      <c r="AW24" s="11"/>
      <c r="AX24" s="73"/>
      <c r="AY24" s="11"/>
      <c r="AZ24" s="11"/>
      <c r="BA24" s="11"/>
      <c r="BB24" s="11"/>
      <c r="BC24" s="131">
        <f t="shared" si="4"/>
        <v>0</v>
      </c>
      <c r="BE24" s="11"/>
      <c r="BF24" s="73"/>
      <c r="BG24" s="11"/>
      <c r="BH24" s="11"/>
      <c r="BI24" s="11"/>
      <c r="BJ24" s="11"/>
      <c r="BK24" s="131">
        <f t="shared" si="5"/>
        <v>0</v>
      </c>
      <c r="BM24" s="11"/>
      <c r="BN24" s="73"/>
      <c r="BO24" s="11"/>
      <c r="BP24" s="11"/>
      <c r="BQ24" s="11"/>
      <c r="BR24" s="11"/>
      <c r="BS24" s="131">
        <f t="shared" si="6"/>
        <v>0</v>
      </c>
      <c r="BU24" s="11"/>
      <c r="BV24" s="73"/>
      <c r="BW24" s="11"/>
      <c r="BX24" s="11"/>
      <c r="BY24" s="11"/>
      <c r="BZ24" s="138">
        <f t="shared" si="7"/>
        <v>0</v>
      </c>
      <c r="CB24" s="7"/>
      <c r="CC24" s="7"/>
      <c r="CD24" s="7"/>
      <c r="CE24" s="7"/>
      <c r="CG24" s="2"/>
    </row>
    <row r="25" spans="1:85" ht="21" x14ac:dyDescent="0.25">
      <c r="A25" s="7" t="s">
        <v>28</v>
      </c>
      <c r="B25" s="7" t="s">
        <v>41</v>
      </c>
      <c r="C25" s="11">
        <v>44337</v>
      </c>
      <c r="D25" s="60"/>
      <c r="E25" s="60"/>
      <c r="F25" s="60"/>
      <c r="G25" s="60"/>
      <c r="H25" s="60"/>
      <c r="I25" s="59"/>
      <c r="J25" s="59"/>
      <c r="K25" s="59"/>
      <c r="L25" s="59"/>
      <c r="M25" s="59"/>
      <c r="N25" s="131">
        <f t="shared" si="0"/>
        <v>0</v>
      </c>
      <c r="O25" s="67"/>
      <c r="P25" s="60"/>
      <c r="Q25" s="60"/>
      <c r="R25" s="60"/>
      <c r="S25" s="60"/>
      <c r="T25" s="60"/>
      <c r="U25" s="60"/>
      <c r="V25" s="60"/>
      <c r="W25" s="60"/>
      <c r="X25" s="60"/>
      <c r="Y25" s="131">
        <f t="shared" si="1"/>
        <v>0</v>
      </c>
      <c r="Z25" s="71"/>
      <c r="AA25" s="60"/>
      <c r="AB25" s="60"/>
      <c r="AC25" s="60"/>
      <c r="AD25" s="60"/>
      <c r="AE25" s="60"/>
      <c r="AF25" s="60"/>
      <c r="AG25" s="60"/>
      <c r="AH25" s="60"/>
      <c r="AI25" s="60"/>
      <c r="AJ25" s="131">
        <f t="shared" si="2"/>
        <v>0</v>
      </c>
      <c r="AK25" s="107"/>
      <c r="AL25" s="60"/>
      <c r="AM25" s="60"/>
      <c r="AN25" s="60"/>
      <c r="AO25" s="60"/>
      <c r="AP25" s="60"/>
      <c r="AQ25" s="60"/>
      <c r="AR25" s="60"/>
      <c r="AS25" s="60"/>
      <c r="AT25" s="60"/>
      <c r="AU25" s="131">
        <f t="shared" si="3"/>
        <v>0</v>
      </c>
      <c r="AW25" s="60"/>
      <c r="AX25" s="60"/>
      <c r="AY25" s="60"/>
      <c r="AZ25" s="60"/>
      <c r="BA25" s="60"/>
      <c r="BB25" s="60"/>
      <c r="BC25" s="131">
        <f t="shared" si="4"/>
        <v>0</v>
      </c>
      <c r="BE25" s="60"/>
      <c r="BF25" s="60"/>
      <c r="BG25" s="60"/>
      <c r="BH25" s="60"/>
      <c r="BI25" s="60"/>
      <c r="BJ25" s="60"/>
      <c r="BK25" s="131">
        <f t="shared" si="5"/>
        <v>0</v>
      </c>
      <c r="BM25" s="60"/>
      <c r="BN25" s="60"/>
      <c r="BO25" s="60"/>
      <c r="BP25" s="60"/>
      <c r="BQ25" s="60"/>
      <c r="BR25" s="60"/>
      <c r="BS25" s="131">
        <f t="shared" si="6"/>
        <v>0</v>
      </c>
      <c r="BU25" s="60"/>
      <c r="BV25" s="60"/>
      <c r="BW25" s="60"/>
      <c r="BX25" s="60"/>
      <c r="BY25" s="60"/>
      <c r="BZ25" s="138">
        <f t="shared" si="7"/>
        <v>0</v>
      </c>
      <c r="CB25" s="7"/>
      <c r="CC25" s="7"/>
      <c r="CD25" s="7"/>
      <c r="CE25" s="7"/>
      <c r="CG25" s="2"/>
    </row>
    <row r="26" spans="1:85" ht="21" x14ac:dyDescent="0.25">
      <c r="A26" s="7" t="s">
        <v>29</v>
      </c>
      <c r="B26" s="7" t="s">
        <v>41</v>
      </c>
      <c r="C26" s="11">
        <v>44337</v>
      </c>
      <c r="D26" s="11"/>
      <c r="E26" s="11"/>
      <c r="F26" s="11"/>
      <c r="G26" s="11"/>
      <c r="H26" s="11"/>
      <c r="I26" s="2"/>
      <c r="J26" s="2"/>
      <c r="K26" s="2"/>
      <c r="L26" s="2"/>
      <c r="M26" s="2"/>
      <c r="N26" s="131">
        <f t="shared" si="0"/>
        <v>0</v>
      </c>
      <c r="O26" s="67"/>
      <c r="P26" s="11"/>
      <c r="Q26" s="11"/>
      <c r="R26" s="11"/>
      <c r="S26" s="11"/>
      <c r="T26" s="11"/>
      <c r="U26" s="11"/>
      <c r="V26" s="11"/>
      <c r="W26" s="11"/>
      <c r="X26" s="11"/>
      <c r="Y26" s="131">
        <f t="shared" si="1"/>
        <v>0</v>
      </c>
      <c r="Z26" s="71"/>
      <c r="AA26" s="11"/>
      <c r="AB26" s="11"/>
      <c r="AC26" s="11"/>
      <c r="AD26" s="11"/>
      <c r="AE26" s="11"/>
      <c r="AF26" s="11"/>
      <c r="AG26" s="11"/>
      <c r="AH26" s="11"/>
      <c r="AI26" s="11"/>
      <c r="AJ26" s="131">
        <f t="shared" si="2"/>
        <v>0</v>
      </c>
      <c r="AK26" s="107"/>
      <c r="AL26" s="11"/>
      <c r="AM26" s="11"/>
      <c r="AN26" s="11"/>
      <c r="AO26" s="11"/>
      <c r="AP26" s="11"/>
      <c r="AQ26" s="11"/>
      <c r="AR26" s="11"/>
      <c r="AS26" s="11"/>
      <c r="AT26" s="11"/>
      <c r="AU26" s="131">
        <f t="shared" si="3"/>
        <v>0</v>
      </c>
      <c r="AW26" s="11"/>
      <c r="AX26" s="11"/>
      <c r="AY26" s="11"/>
      <c r="AZ26" s="11"/>
      <c r="BA26" s="11"/>
      <c r="BB26" s="11"/>
      <c r="BC26" s="131">
        <f t="shared" si="4"/>
        <v>0</v>
      </c>
      <c r="BE26" s="11"/>
      <c r="BF26" s="11"/>
      <c r="BG26" s="11"/>
      <c r="BH26" s="11"/>
      <c r="BI26" s="11"/>
      <c r="BJ26" s="11"/>
      <c r="BK26" s="131">
        <f t="shared" si="5"/>
        <v>0</v>
      </c>
      <c r="BM26" s="11"/>
      <c r="BN26" s="11"/>
      <c r="BO26" s="11"/>
      <c r="BP26" s="11"/>
      <c r="BQ26" s="11"/>
      <c r="BR26" s="11"/>
      <c r="BS26" s="131">
        <f t="shared" si="6"/>
        <v>0</v>
      </c>
      <c r="BU26" s="11"/>
      <c r="BV26" s="11"/>
      <c r="BW26" s="11"/>
      <c r="BX26" s="11"/>
      <c r="BY26" s="11"/>
      <c r="BZ26" s="138">
        <f t="shared" si="7"/>
        <v>0</v>
      </c>
      <c r="CB26" s="7"/>
      <c r="CC26" s="7"/>
      <c r="CD26" s="7"/>
      <c r="CE26" s="7"/>
      <c r="CG26" s="2"/>
    </row>
    <row r="27" spans="1:85" ht="21" x14ac:dyDescent="0.25">
      <c r="A27" s="7" t="s">
        <v>30</v>
      </c>
      <c r="B27" s="7" t="s">
        <v>41</v>
      </c>
      <c r="C27" s="11">
        <v>44337</v>
      </c>
      <c r="D27" s="62"/>
      <c r="E27" s="62"/>
      <c r="F27" s="62"/>
      <c r="G27" s="62"/>
      <c r="H27" s="62"/>
      <c r="I27" s="61"/>
      <c r="J27" s="61"/>
      <c r="K27" s="61"/>
      <c r="L27" s="61"/>
      <c r="M27" s="61"/>
      <c r="N27" s="131">
        <f t="shared" si="0"/>
        <v>0</v>
      </c>
      <c r="O27" s="67"/>
      <c r="P27" s="62"/>
      <c r="Q27" s="62"/>
      <c r="R27" s="62"/>
      <c r="S27" s="62"/>
      <c r="T27" s="62"/>
      <c r="U27" s="62"/>
      <c r="V27" s="62"/>
      <c r="W27" s="62"/>
      <c r="X27" s="62"/>
      <c r="Y27" s="131">
        <f t="shared" si="1"/>
        <v>0</v>
      </c>
      <c r="Z27" s="71"/>
      <c r="AA27" s="62"/>
      <c r="AB27" s="62"/>
      <c r="AC27" s="62"/>
      <c r="AD27" s="62"/>
      <c r="AE27" s="62"/>
      <c r="AF27" s="62"/>
      <c r="AG27" s="62"/>
      <c r="AH27" s="62"/>
      <c r="AI27" s="62"/>
      <c r="AJ27" s="131">
        <f t="shared" si="2"/>
        <v>0</v>
      </c>
      <c r="AK27" s="107"/>
      <c r="AL27" s="62"/>
      <c r="AM27" s="62"/>
      <c r="AN27" s="62"/>
      <c r="AO27" s="62"/>
      <c r="AP27" s="62"/>
      <c r="AQ27" s="62"/>
      <c r="AR27" s="62"/>
      <c r="AS27" s="62"/>
      <c r="AT27" s="62"/>
      <c r="AU27" s="131">
        <f t="shared" si="3"/>
        <v>0</v>
      </c>
      <c r="AW27" s="62"/>
      <c r="AX27" s="62"/>
      <c r="AY27" s="62"/>
      <c r="AZ27" s="62"/>
      <c r="BA27" s="62"/>
      <c r="BB27" s="62"/>
      <c r="BC27" s="131">
        <f t="shared" si="4"/>
        <v>0</v>
      </c>
      <c r="BE27" s="62"/>
      <c r="BF27" s="62"/>
      <c r="BG27" s="62"/>
      <c r="BH27" s="62"/>
      <c r="BI27" s="62"/>
      <c r="BJ27" s="62"/>
      <c r="BK27" s="131">
        <f t="shared" si="5"/>
        <v>0</v>
      </c>
      <c r="BM27" s="62"/>
      <c r="BN27" s="62"/>
      <c r="BO27" s="62"/>
      <c r="BP27" s="62"/>
      <c r="BQ27" s="62"/>
      <c r="BR27" s="62"/>
      <c r="BS27" s="131">
        <f t="shared" si="6"/>
        <v>0</v>
      </c>
      <c r="BU27" s="62"/>
      <c r="BV27" s="62"/>
      <c r="BW27" s="62"/>
      <c r="BX27" s="62"/>
      <c r="BY27" s="62"/>
      <c r="BZ27" s="138">
        <f t="shared" si="7"/>
        <v>0</v>
      </c>
      <c r="CB27" s="7"/>
      <c r="CC27" s="7"/>
      <c r="CD27" s="7"/>
      <c r="CE27" s="7"/>
      <c r="CG27" s="2"/>
    </row>
    <row r="28" spans="1:85" ht="21" x14ac:dyDescent="0.25">
      <c r="A28" s="7" t="s">
        <v>31</v>
      </c>
      <c r="B28" s="7" t="s">
        <v>41</v>
      </c>
      <c r="C28" s="11">
        <v>44337</v>
      </c>
      <c r="D28" s="11"/>
      <c r="E28" s="11"/>
      <c r="F28" s="11"/>
      <c r="G28" s="11"/>
      <c r="H28" s="11"/>
      <c r="I28" s="7"/>
      <c r="J28" s="7"/>
      <c r="K28" s="7"/>
      <c r="L28" s="7"/>
      <c r="M28" s="7"/>
      <c r="N28" s="131">
        <f t="shared" si="0"/>
        <v>0</v>
      </c>
      <c r="O28" s="67"/>
      <c r="P28" s="11"/>
      <c r="Q28" s="11"/>
      <c r="R28" s="11"/>
      <c r="S28" s="11"/>
      <c r="T28" s="11"/>
      <c r="U28" s="11"/>
      <c r="V28" s="11"/>
      <c r="W28" s="11"/>
      <c r="X28" s="11"/>
      <c r="Y28" s="131">
        <f t="shared" si="1"/>
        <v>0</v>
      </c>
      <c r="Z28" s="71"/>
      <c r="AA28" s="11"/>
      <c r="AB28" s="11"/>
      <c r="AC28" s="11"/>
      <c r="AD28" s="11"/>
      <c r="AE28" s="11"/>
      <c r="AF28" s="11"/>
      <c r="AG28" s="11"/>
      <c r="AH28" s="11"/>
      <c r="AI28" s="11"/>
      <c r="AJ28" s="131">
        <f t="shared" si="2"/>
        <v>0</v>
      </c>
      <c r="AK28" s="107"/>
      <c r="AL28" s="11"/>
      <c r="AM28" s="11"/>
      <c r="AN28" s="11"/>
      <c r="AO28" s="11"/>
      <c r="AP28" s="11"/>
      <c r="AQ28" s="11"/>
      <c r="AR28" s="11"/>
      <c r="AS28" s="11"/>
      <c r="AT28" s="11"/>
      <c r="AU28" s="131">
        <f t="shared" si="3"/>
        <v>0</v>
      </c>
      <c r="AW28" s="11"/>
      <c r="AX28" s="11"/>
      <c r="AY28" s="11"/>
      <c r="AZ28" s="11"/>
      <c r="BA28" s="11"/>
      <c r="BB28" s="11"/>
      <c r="BC28" s="131">
        <f t="shared" si="4"/>
        <v>0</v>
      </c>
      <c r="BE28" s="11"/>
      <c r="BF28" s="11"/>
      <c r="BG28" s="11"/>
      <c r="BH28" s="11"/>
      <c r="BI28" s="11"/>
      <c r="BJ28" s="11"/>
      <c r="BK28" s="131">
        <f t="shared" si="5"/>
        <v>0</v>
      </c>
      <c r="BM28" s="11"/>
      <c r="BN28" s="11"/>
      <c r="BO28" s="11"/>
      <c r="BP28" s="11"/>
      <c r="BQ28" s="11"/>
      <c r="BR28" s="11"/>
      <c r="BS28" s="131">
        <f t="shared" si="6"/>
        <v>0</v>
      </c>
      <c r="BU28" s="11"/>
      <c r="BV28" s="11"/>
      <c r="BW28" s="11"/>
      <c r="BX28" s="11"/>
      <c r="BY28" s="11"/>
      <c r="BZ28" s="138">
        <f t="shared" si="7"/>
        <v>0</v>
      </c>
      <c r="CB28" s="7"/>
      <c r="CC28" s="7"/>
      <c r="CD28" s="7" t="s">
        <v>34</v>
      </c>
      <c r="CE28" s="7"/>
      <c r="CG28" s="2"/>
    </row>
    <row r="29" spans="1:85" ht="21" x14ac:dyDescent="0.25">
      <c r="A29" s="7" t="s">
        <v>32</v>
      </c>
      <c r="B29" s="7" t="s">
        <v>41</v>
      </c>
      <c r="C29" s="11">
        <v>44337</v>
      </c>
      <c r="D29" s="62"/>
      <c r="E29" s="62"/>
      <c r="F29" s="62"/>
      <c r="G29" s="62"/>
      <c r="H29" s="62"/>
      <c r="I29" s="61"/>
      <c r="J29" s="61"/>
      <c r="K29" s="61"/>
      <c r="L29" s="61"/>
      <c r="M29" s="61"/>
      <c r="N29" s="131">
        <f t="shared" si="0"/>
        <v>0</v>
      </c>
      <c r="O29" s="67"/>
      <c r="P29" s="60"/>
      <c r="Q29" s="60"/>
      <c r="R29" s="60"/>
      <c r="S29" s="60"/>
      <c r="T29" s="60"/>
      <c r="U29" s="60"/>
      <c r="V29" s="60"/>
      <c r="W29" s="60"/>
      <c r="X29" s="60"/>
      <c r="Y29" s="131">
        <f t="shared" si="1"/>
        <v>0</v>
      </c>
      <c r="Z29" s="71"/>
      <c r="AA29" s="60"/>
      <c r="AB29" s="60"/>
      <c r="AC29" s="60"/>
      <c r="AD29" s="60"/>
      <c r="AE29" s="60"/>
      <c r="AF29" s="60"/>
      <c r="AG29" s="60"/>
      <c r="AH29" s="60"/>
      <c r="AI29" s="60"/>
      <c r="AJ29" s="131">
        <f t="shared" si="2"/>
        <v>0</v>
      </c>
      <c r="AK29" s="107"/>
      <c r="AL29" s="60"/>
      <c r="AM29" s="60"/>
      <c r="AN29" s="60"/>
      <c r="AO29" s="60"/>
      <c r="AP29" s="60"/>
      <c r="AQ29" s="60"/>
      <c r="AR29" s="60"/>
      <c r="AS29" s="60"/>
      <c r="AT29" s="60"/>
      <c r="AU29" s="131">
        <f t="shared" si="3"/>
        <v>0</v>
      </c>
      <c r="AW29" s="60"/>
      <c r="AX29" s="60"/>
      <c r="AY29" s="60"/>
      <c r="AZ29" s="60"/>
      <c r="BA29" s="60"/>
      <c r="BB29" s="60"/>
      <c r="BC29" s="131">
        <f t="shared" si="4"/>
        <v>0</v>
      </c>
      <c r="BE29" s="60"/>
      <c r="BF29" s="60"/>
      <c r="BG29" s="60"/>
      <c r="BH29" s="60"/>
      <c r="BI29" s="60"/>
      <c r="BJ29" s="60"/>
      <c r="BK29" s="131">
        <f t="shared" si="5"/>
        <v>0</v>
      </c>
      <c r="BM29" s="60"/>
      <c r="BN29" s="60"/>
      <c r="BO29" s="60"/>
      <c r="BP29" s="60"/>
      <c r="BQ29" s="60"/>
      <c r="BR29" s="60"/>
      <c r="BS29" s="131">
        <f t="shared" si="6"/>
        <v>0</v>
      </c>
      <c r="BU29" s="60"/>
      <c r="BV29" s="60"/>
      <c r="BW29" s="60"/>
      <c r="BX29" s="60"/>
      <c r="BY29" s="60"/>
      <c r="BZ29" s="138">
        <f t="shared" si="7"/>
        <v>0</v>
      </c>
      <c r="CB29" s="7"/>
      <c r="CC29" s="7"/>
      <c r="CD29" s="7"/>
      <c r="CE29" s="7"/>
      <c r="CG29" s="2"/>
    </row>
    <row r="30" spans="1:85" ht="21" x14ac:dyDescent="0.25">
      <c r="A30" s="7" t="s">
        <v>33</v>
      </c>
      <c r="B30" s="7" t="s">
        <v>41</v>
      </c>
      <c r="C30" s="11">
        <v>44337</v>
      </c>
      <c r="D30" s="11"/>
      <c r="E30" s="11"/>
      <c r="F30" s="11"/>
      <c r="G30" s="11"/>
      <c r="H30" s="11"/>
      <c r="I30" s="7"/>
      <c r="J30" s="7"/>
      <c r="K30" s="7"/>
      <c r="L30" s="7"/>
      <c r="M30" s="7"/>
      <c r="N30" s="131">
        <f t="shared" si="0"/>
        <v>0</v>
      </c>
      <c r="O30" s="67"/>
      <c r="P30" s="11"/>
      <c r="Q30" s="4"/>
      <c r="R30" s="11"/>
      <c r="S30" s="11"/>
      <c r="T30" s="11"/>
      <c r="U30" s="11"/>
      <c r="V30" s="11"/>
      <c r="W30" s="11"/>
      <c r="X30" s="11"/>
      <c r="Y30" s="131">
        <f t="shared" si="1"/>
        <v>0</v>
      </c>
      <c r="Z30" s="71"/>
      <c r="AA30" s="11"/>
      <c r="AB30" s="4"/>
      <c r="AC30" s="11"/>
      <c r="AD30" s="11"/>
      <c r="AE30" s="11"/>
      <c r="AF30" s="11"/>
      <c r="AG30" s="11"/>
      <c r="AH30" s="11"/>
      <c r="AI30" s="11"/>
      <c r="AJ30" s="131">
        <f t="shared" si="2"/>
        <v>0</v>
      </c>
      <c r="AK30" s="107"/>
      <c r="AL30" s="11"/>
      <c r="AM30" s="4"/>
      <c r="AN30" s="11"/>
      <c r="AO30" s="11"/>
      <c r="AP30" s="11"/>
      <c r="AQ30" s="11"/>
      <c r="AR30" s="11"/>
      <c r="AS30" s="11"/>
      <c r="AT30" s="11"/>
      <c r="AU30" s="131">
        <f t="shared" si="3"/>
        <v>0</v>
      </c>
      <c r="AW30" s="11"/>
      <c r="AX30" s="4"/>
      <c r="AY30" s="11"/>
      <c r="AZ30" s="11"/>
      <c r="BA30" s="11"/>
      <c r="BB30" s="11"/>
      <c r="BC30" s="131">
        <f t="shared" si="4"/>
        <v>0</v>
      </c>
      <c r="BE30" s="11"/>
      <c r="BF30" s="4"/>
      <c r="BG30" s="11"/>
      <c r="BH30" s="11"/>
      <c r="BI30" s="11"/>
      <c r="BJ30" s="11"/>
      <c r="BK30" s="131">
        <f t="shared" si="5"/>
        <v>0</v>
      </c>
      <c r="BM30" s="11"/>
      <c r="BN30" s="4"/>
      <c r="BO30" s="11"/>
      <c r="BP30" s="11"/>
      <c r="BQ30" s="11"/>
      <c r="BR30" s="11"/>
      <c r="BS30" s="131">
        <f t="shared" si="6"/>
        <v>0</v>
      </c>
      <c r="BU30" s="11"/>
      <c r="BV30" s="4"/>
      <c r="BW30" s="11"/>
      <c r="BX30" s="11"/>
      <c r="BY30" s="11"/>
      <c r="BZ30" s="138">
        <f t="shared" si="7"/>
        <v>0</v>
      </c>
      <c r="CB30" s="7"/>
      <c r="CC30" s="7"/>
      <c r="CD30" s="7"/>
      <c r="CE30" s="7"/>
      <c r="CG30" s="2"/>
    </row>
    <row r="31" spans="1:85" ht="21" x14ac:dyDescent="0.25">
      <c r="A31" s="8"/>
      <c r="C31" s="8"/>
      <c r="D31" s="8"/>
      <c r="E31" s="8"/>
      <c r="F31" s="8"/>
      <c r="G31" s="8"/>
      <c r="H31" s="8"/>
      <c r="I31" s="5"/>
      <c r="J31" s="5"/>
      <c r="K31" s="5"/>
      <c r="L31" s="5"/>
      <c r="M31" s="5"/>
      <c r="N31" s="5"/>
      <c r="O31" s="68"/>
      <c r="P31" s="81"/>
      <c r="Q31" s="81"/>
      <c r="R31" s="81"/>
      <c r="S31" s="81"/>
      <c r="T31" s="81"/>
      <c r="U31" s="81"/>
      <c r="V31" s="81"/>
      <c r="W31" s="81"/>
      <c r="X31" s="81"/>
      <c r="Y31" s="8"/>
      <c r="Z31" s="72"/>
      <c r="AA31" s="81"/>
      <c r="AB31" s="81"/>
      <c r="AC31" s="81"/>
      <c r="AD31" s="81"/>
      <c r="AE31" s="81"/>
      <c r="AF31" s="81"/>
      <c r="AG31" s="81"/>
      <c r="AH31" s="81"/>
      <c r="AI31" s="81"/>
      <c r="AJ31" s="8"/>
      <c r="AK31" s="108"/>
      <c r="AL31" s="81"/>
      <c r="AM31" s="81"/>
      <c r="AN31" s="81"/>
      <c r="AO31" s="81"/>
      <c r="AP31" s="81"/>
      <c r="AQ31" s="81"/>
      <c r="AR31" s="81"/>
      <c r="AS31" s="81"/>
      <c r="AT31" s="81"/>
      <c r="AU31" s="8"/>
      <c r="AW31" s="81"/>
      <c r="AX31" s="81"/>
      <c r="AY31" s="81"/>
      <c r="AZ31" s="81"/>
      <c r="BA31" s="81"/>
      <c r="BB31" s="81"/>
      <c r="BC31" s="8"/>
      <c r="BE31" s="81"/>
      <c r="BF31" s="81"/>
      <c r="BG31" s="81"/>
      <c r="BH31" s="81"/>
      <c r="BI31" s="81"/>
      <c r="BJ31" s="81"/>
      <c r="BK31" s="8"/>
      <c r="BM31" s="81"/>
      <c r="BN31" s="81"/>
      <c r="BO31" s="81"/>
      <c r="BP31" s="81"/>
      <c r="BQ31" s="81"/>
      <c r="BR31" s="81"/>
      <c r="BS31" s="8"/>
      <c r="BU31" s="81"/>
      <c r="BV31" s="81"/>
      <c r="BW31" s="81"/>
      <c r="BX31" s="81"/>
      <c r="BY31" s="81"/>
      <c r="BZ31" s="8"/>
      <c r="CB31" s="3"/>
      <c r="CC31" s="3"/>
      <c r="CD31" s="3"/>
      <c r="CE31" s="3"/>
    </row>
    <row r="32" spans="1:85" ht="21" x14ac:dyDescent="0.25">
      <c r="A32" s="8"/>
      <c r="C32" s="8"/>
      <c r="D32" s="8"/>
      <c r="E32" s="8"/>
      <c r="F32" s="8"/>
      <c r="G32" s="8"/>
      <c r="H32" s="8"/>
      <c r="I32" s="5"/>
      <c r="J32" s="5"/>
      <c r="K32" s="5"/>
      <c r="L32" s="5"/>
      <c r="M32" s="5"/>
      <c r="N32" s="5"/>
      <c r="O32" s="68"/>
      <c r="P32" s="81"/>
      <c r="Q32" s="81"/>
      <c r="R32" s="81"/>
      <c r="S32" s="81"/>
      <c r="T32" s="81"/>
      <c r="U32" s="81"/>
      <c r="V32" s="81"/>
      <c r="W32" s="81"/>
      <c r="X32" s="81"/>
      <c r="Y32" s="8"/>
      <c r="Z32" s="72"/>
      <c r="AA32" s="81"/>
      <c r="AB32" s="81"/>
      <c r="AC32" s="81"/>
      <c r="AD32" s="81"/>
      <c r="AE32" s="81"/>
      <c r="AF32" s="81"/>
      <c r="AG32" s="81"/>
      <c r="AH32" s="81"/>
      <c r="AI32" s="81"/>
      <c r="AJ32" s="8"/>
      <c r="AK32" s="108"/>
      <c r="AL32" s="81"/>
      <c r="AM32" s="81"/>
      <c r="AN32" s="81"/>
      <c r="AO32" s="81"/>
      <c r="AP32" s="81"/>
      <c r="AQ32" s="81"/>
      <c r="AR32" s="81"/>
      <c r="AS32" s="81"/>
      <c r="AT32" s="81"/>
      <c r="AU32" s="8"/>
      <c r="AW32" s="81"/>
      <c r="AX32" s="81"/>
      <c r="AY32" s="81"/>
      <c r="AZ32" s="81"/>
      <c r="BA32" s="81"/>
      <c r="BB32" s="81"/>
      <c r="BC32" s="8"/>
      <c r="BE32" s="81"/>
      <c r="BF32" s="81"/>
      <c r="BG32" s="81"/>
      <c r="BH32" s="81"/>
      <c r="BI32" s="81"/>
      <c r="BJ32" s="81"/>
      <c r="BK32" s="8"/>
      <c r="BM32" s="81"/>
      <c r="BN32" s="81"/>
      <c r="BO32" s="81"/>
      <c r="BP32" s="81"/>
      <c r="BQ32" s="81"/>
      <c r="BR32" s="81"/>
      <c r="BS32" s="8"/>
      <c r="BU32" s="81"/>
      <c r="BV32" s="81"/>
      <c r="BW32" s="81"/>
      <c r="BX32" s="81"/>
      <c r="BY32" s="81"/>
      <c r="BZ32" s="8"/>
      <c r="CB32" s="3"/>
      <c r="CC32" s="3"/>
      <c r="CD32" s="3"/>
      <c r="CE32" s="3"/>
    </row>
    <row r="33" spans="1:83" ht="21" x14ac:dyDescent="0.25">
      <c r="A33" s="8"/>
      <c r="C33" s="8"/>
      <c r="D33" s="8"/>
      <c r="E33" s="8"/>
      <c r="F33" s="8"/>
      <c r="G33" s="8"/>
      <c r="H33" s="8"/>
      <c r="I33" s="5"/>
      <c r="J33" s="5"/>
      <c r="K33" s="5"/>
      <c r="L33" s="5"/>
      <c r="M33" s="5"/>
      <c r="N33" s="5"/>
      <c r="O33" s="68"/>
      <c r="P33" s="81"/>
      <c r="Q33" s="81"/>
      <c r="R33" s="81"/>
      <c r="S33" s="81"/>
      <c r="T33" s="81"/>
      <c r="U33" s="81"/>
      <c r="V33" s="81"/>
      <c r="W33" s="81"/>
      <c r="X33" s="81"/>
      <c r="Y33" s="8"/>
      <c r="Z33" s="72"/>
      <c r="AA33" s="81"/>
      <c r="AB33" s="81"/>
      <c r="AC33" s="81"/>
      <c r="AD33" s="81"/>
      <c r="AE33" s="81"/>
      <c r="AF33" s="81"/>
      <c r="AG33" s="81"/>
      <c r="AH33" s="81"/>
      <c r="AI33" s="81"/>
      <c r="AJ33" s="8"/>
      <c r="AK33" s="108"/>
      <c r="AL33" s="81"/>
      <c r="AM33" s="81"/>
      <c r="AN33" s="81"/>
      <c r="AO33" s="81"/>
      <c r="AP33" s="81"/>
      <c r="AQ33" s="81"/>
      <c r="AR33" s="81"/>
      <c r="AS33" s="81"/>
      <c r="AT33" s="81"/>
      <c r="AU33" s="8"/>
      <c r="AW33" s="81"/>
      <c r="AX33" s="81"/>
      <c r="AY33" s="81"/>
      <c r="AZ33" s="81"/>
      <c r="BA33" s="81"/>
      <c r="BB33" s="81"/>
      <c r="BC33" s="8"/>
      <c r="BE33" s="81"/>
      <c r="BF33" s="81"/>
      <c r="BG33" s="81"/>
      <c r="BH33" s="81"/>
      <c r="BI33" s="81"/>
      <c r="BJ33" s="81"/>
      <c r="BK33" s="8"/>
      <c r="BM33" s="81"/>
      <c r="BN33" s="81"/>
      <c r="BO33" s="81"/>
      <c r="BP33" s="81"/>
      <c r="BQ33" s="81"/>
      <c r="BR33" s="81"/>
      <c r="BS33" s="8"/>
      <c r="BU33" s="81"/>
      <c r="BV33" s="81"/>
      <c r="BW33" s="81"/>
      <c r="BX33" s="81"/>
      <c r="BY33" s="81"/>
      <c r="BZ33" s="8"/>
      <c r="CB33" s="3"/>
      <c r="CC33" s="3"/>
      <c r="CD33" s="3"/>
      <c r="CE33" s="3"/>
    </row>
    <row r="34" spans="1:83" ht="21" x14ac:dyDescent="0.25">
      <c r="A34" s="8"/>
      <c r="C34" s="8"/>
      <c r="D34" s="8"/>
      <c r="E34" s="8"/>
      <c r="F34" s="8"/>
      <c r="G34" s="8"/>
      <c r="H34" s="8"/>
      <c r="I34" s="5"/>
      <c r="J34" s="5"/>
      <c r="K34" s="5"/>
      <c r="L34" s="5"/>
      <c r="M34" s="5"/>
      <c r="N34" s="5"/>
      <c r="O34" s="68"/>
      <c r="P34" s="81"/>
      <c r="Q34" s="81"/>
      <c r="R34" s="81"/>
      <c r="S34" s="81"/>
      <c r="T34" s="81"/>
      <c r="U34" s="81"/>
      <c r="V34" s="81"/>
      <c r="W34" s="81"/>
      <c r="X34" s="81"/>
      <c r="Y34" s="8"/>
      <c r="Z34" s="72"/>
      <c r="AA34" s="81"/>
      <c r="AB34" s="81"/>
      <c r="AC34" s="81"/>
      <c r="AD34" s="81"/>
      <c r="AE34" s="81"/>
      <c r="AF34" s="81"/>
      <c r="AG34" s="81"/>
      <c r="AH34" s="81"/>
      <c r="AI34" s="81"/>
      <c r="AJ34" s="8"/>
      <c r="AK34" s="108"/>
      <c r="AL34" s="81"/>
      <c r="AM34" s="81"/>
      <c r="AN34" s="81"/>
      <c r="AO34" s="81"/>
      <c r="AP34" s="81"/>
      <c r="AQ34" s="81"/>
      <c r="AR34" s="81"/>
      <c r="AS34" s="81"/>
      <c r="AT34" s="81"/>
      <c r="AU34" s="8"/>
      <c r="AW34" s="81"/>
      <c r="AX34" s="81"/>
      <c r="AY34" s="81"/>
      <c r="AZ34" s="81"/>
      <c r="BA34" s="81"/>
      <c r="BB34" s="81"/>
      <c r="BC34" s="8"/>
      <c r="BE34" s="81"/>
      <c r="BF34" s="81"/>
      <c r="BG34" s="81"/>
      <c r="BH34" s="81"/>
      <c r="BI34" s="81"/>
      <c r="BJ34" s="81"/>
      <c r="BK34" s="8"/>
      <c r="BM34" s="81"/>
      <c r="BN34" s="81"/>
      <c r="BO34" s="81"/>
      <c r="BP34" s="81"/>
      <c r="BQ34" s="81"/>
      <c r="BR34" s="81"/>
      <c r="BS34" s="8"/>
      <c r="BU34" s="81"/>
      <c r="BV34" s="81"/>
      <c r="BW34" s="81"/>
      <c r="BX34" s="81"/>
      <c r="BY34" s="81"/>
      <c r="BZ34" s="8"/>
      <c r="CB34" s="3"/>
      <c r="CC34" s="3"/>
      <c r="CD34" s="3"/>
      <c r="CE34" s="3"/>
    </row>
    <row r="35" spans="1:83" ht="21" x14ac:dyDescent="0.25">
      <c r="A35" s="8"/>
      <c r="C35" s="8"/>
      <c r="D35" s="8"/>
      <c r="E35" s="8"/>
      <c r="F35" s="8"/>
      <c r="G35" s="8"/>
      <c r="H35" s="8"/>
      <c r="I35" s="5"/>
      <c r="J35" s="5"/>
      <c r="K35" s="5"/>
      <c r="L35" s="5"/>
      <c r="M35" s="5"/>
      <c r="N35" s="5"/>
      <c r="O35" s="68"/>
      <c r="P35" s="81"/>
      <c r="Q35" s="81"/>
      <c r="R35" s="81"/>
      <c r="S35" s="81"/>
      <c r="T35" s="81"/>
      <c r="U35" s="81"/>
      <c r="V35" s="81"/>
      <c r="W35" s="81"/>
      <c r="X35" s="81"/>
      <c r="Y35" s="8"/>
      <c r="Z35" s="72"/>
      <c r="AA35" s="81"/>
      <c r="AB35" s="81"/>
      <c r="AC35" s="81"/>
      <c r="AD35" s="81"/>
      <c r="AE35" s="81"/>
      <c r="AF35" s="81"/>
      <c r="AG35" s="81"/>
      <c r="AH35" s="81"/>
      <c r="AI35" s="81"/>
      <c r="AJ35" s="8"/>
      <c r="AK35" s="108"/>
      <c r="AL35" s="81"/>
      <c r="AM35" s="81"/>
      <c r="AN35" s="81"/>
      <c r="AO35" s="81"/>
      <c r="AP35" s="81"/>
      <c r="AQ35" s="81"/>
      <c r="AR35" s="81"/>
      <c r="AS35" s="81"/>
      <c r="AT35" s="81"/>
      <c r="AU35" s="8"/>
      <c r="AW35" s="81"/>
      <c r="AX35" s="81"/>
      <c r="AY35" s="81"/>
      <c r="AZ35" s="81"/>
      <c r="BA35" s="81"/>
      <c r="BB35" s="81"/>
      <c r="BC35" s="8"/>
      <c r="BE35" s="81"/>
      <c r="BF35" s="81"/>
      <c r="BG35" s="81"/>
      <c r="BH35" s="81"/>
      <c r="BI35" s="81"/>
      <c r="BJ35" s="81"/>
      <c r="BK35" s="8"/>
      <c r="BM35" s="81"/>
      <c r="BN35" s="81"/>
      <c r="BO35" s="81"/>
      <c r="BP35" s="81"/>
      <c r="BQ35" s="81"/>
      <c r="BR35" s="81"/>
      <c r="BS35" s="8"/>
      <c r="BU35" s="81"/>
      <c r="BV35" s="81"/>
      <c r="BW35" s="81"/>
      <c r="BX35" s="81"/>
      <c r="BY35" s="81"/>
      <c r="BZ35" s="8"/>
      <c r="CB35" s="3"/>
      <c r="CC35" s="3"/>
      <c r="CD35" s="3"/>
      <c r="CE35" s="3"/>
    </row>
    <row r="36" spans="1:83" ht="21" x14ac:dyDescent="0.25">
      <c r="A36" s="8"/>
      <c r="C36" s="8"/>
      <c r="D36" s="8"/>
      <c r="E36" s="8"/>
      <c r="F36" s="8"/>
      <c r="G36" s="8"/>
      <c r="H36" s="8"/>
      <c r="I36" s="5"/>
      <c r="J36" s="5"/>
      <c r="K36" s="5"/>
      <c r="L36" s="5"/>
      <c r="M36" s="5"/>
      <c r="N36" s="5"/>
      <c r="O36" s="68"/>
      <c r="P36" s="81"/>
      <c r="Q36" s="82"/>
      <c r="R36" s="81"/>
      <c r="S36" s="81"/>
      <c r="T36" s="81"/>
      <c r="U36" s="81"/>
      <c r="V36" s="81"/>
      <c r="W36" s="81"/>
      <c r="X36" s="81"/>
      <c r="Y36" s="8"/>
      <c r="Z36" s="72"/>
      <c r="AA36" s="81"/>
      <c r="AB36" s="82"/>
      <c r="AC36" s="81"/>
      <c r="AD36" s="81"/>
      <c r="AE36" s="81"/>
      <c r="AF36" s="81"/>
      <c r="AG36" s="81"/>
      <c r="AH36" s="81"/>
      <c r="AI36" s="81"/>
      <c r="AJ36" s="8"/>
      <c r="AK36" s="108"/>
      <c r="AL36" s="81"/>
      <c r="AM36" s="82"/>
      <c r="AN36" s="81"/>
      <c r="AO36" s="81"/>
      <c r="AP36" s="81"/>
      <c r="AQ36" s="81"/>
      <c r="AR36" s="81"/>
      <c r="AS36" s="81"/>
      <c r="AT36" s="81"/>
      <c r="AU36" s="8"/>
      <c r="AW36" s="81"/>
      <c r="AX36" s="82"/>
      <c r="AY36" s="81"/>
      <c r="AZ36" s="81"/>
      <c r="BA36" s="81"/>
      <c r="BB36" s="81"/>
      <c r="BC36" s="8"/>
      <c r="BE36" s="81"/>
      <c r="BF36" s="82"/>
      <c r="BG36" s="81"/>
      <c r="BH36" s="81"/>
      <c r="BI36" s="81"/>
      <c r="BJ36" s="81"/>
      <c r="BK36" s="8"/>
      <c r="BM36" s="81"/>
      <c r="BN36" s="82"/>
      <c r="BO36" s="81"/>
      <c r="BP36" s="81"/>
      <c r="BQ36" s="81"/>
      <c r="BR36" s="81"/>
      <c r="BS36" s="8"/>
      <c r="BU36" s="81"/>
      <c r="BV36" s="82"/>
      <c r="BW36" s="81"/>
      <c r="BX36" s="81"/>
      <c r="BY36" s="81"/>
      <c r="BZ36" s="8"/>
      <c r="CB36" s="3"/>
      <c r="CC36" s="3"/>
      <c r="CD36" s="3"/>
      <c r="CE36" s="3"/>
    </row>
    <row r="37" spans="1:83" ht="21" x14ac:dyDescent="0.25">
      <c r="A37" s="8"/>
      <c r="C37" s="8"/>
      <c r="D37" s="8"/>
      <c r="E37" s="8"/>
      <c r="F37" s="8"/>
      <c r="G37" s="8"/>
      <c r="H37" s="8"/>
      <c r="I37" s="5"/>
      <c r="J37" s="5"/>
      <c r="K37" s="5"/>
      <c r="L37" s="5"/>
      <c r="M37" s="5"/>
      <c r="N37" s="5"/>
      <c r="O37" s="68"/>
      <c r="P37" s="81"/>
      <c r="Q37" s="81"/>
      <c r="R37" s="81"/>
      <c r="S37" s="81"/>
      <c r="T37" s="81"/>
      <c r="U37" s="81"/>
      <c r="V37" s="81"/>
      <c r="W37" s="81"/>
      <c r="X37" s="81"/>
      <c r="Y37" s="8"/>
      <c r="Z37" s="72"/>
      <c r="AA37" s="81"/>
      <c r="AB37" s="81"/>
      <c r="AC37" s="81"/>
      <c r="AD37" s="81"/>
      <c r="AE37" s="81"/>
      <c r="AF37" s="81"/>
      <c r="AG37" s="81"/>
      <c r="AH37" s="81"/>
      <c r="AI37" s="81"/>
      <c r="AJ37" s="8"/>
      <c r="AK37" s="108"/>
      <c r="AL37" s="81"/>
      <c r="AM37" s="81"/>
      <c r="AN37" s="81"/>
      <c r="AO37" s="81"/>
      <c r="AP37" s="81"/>
      <c r="AQ37" s="81"/>
      <c r="AR37" s="81"/>
      <c r="AS37" s="81"/>
      <c r="AT37" s="81"/>
      <c r="AU37" s="8"/>
      <c r="AW37" s="81"/>
      <c r="AX37" s="81"/>
      <c r="AY37" s="81"/>
      <c r="AZ37" s="81"/>
      <c r="BA37" s="81"/>
      <c r="BB37" s="81"/>
      <c r="BC37" s="8"/>
      <c r="BE37" s="81"/>
      <c r="BF37" s="81"/>
      <c r="BG37" s="81"/>
      <c r="BH37" s="81"/>
      <c r="BI37" s="81"/>
      <c r="BJ37" s="81"/>
      <c r="BK37" s="8"/>
      <c r="BM37" s="81"/>
      <c r="BN37" s="81"/>
      <c r="BO37" s="81"/>
      <c r="BP37" s="81"/>
      <c r="BQ37" s="81"/>
      <c r="BR37" s="81"/>
      <c r="BS37" s="8"/>
      <c r="BU37" s="81"/>
      <c r="BV37" s="81"/>
      <c r="BW37" s="81"/>
      <c r="BX37" s="81"/>
      <c r="BY37" s="81"/>
      <c r="BZ37" s="8"/>
      <c r="CB37" s="3"/>
      <c r="CC37" s="3"/>
      <c r="CD37" s="3"/>
      <c r="CE37" s="3"/>
    </row>
    <row r="38" spans="1:83" ht="21" x14ac:dyDescent="0.25">
      <c r="A38" s="8"/>
      <c r="C38" s="8"/>
      <c r="D38" s="8"/>
      <c r="E38" s="8"/>
      <c r="F38" s="8"/>
      <c r="G38" s="8"/>
      <c r="H38" s="8"/>
      <c r="I38" s="5"/>
      <c r="J38" s="5"/>
      <c r="K38" s="5"/>
      <c r="L38" s="5"/>
      <c r="M38" s="5"/>
      <c r="N38" s="5"/>
      <c r="O38" s="68"/>
      <c r="P38" s="81"/>
      <c r="Q38" s="81"/>
      <c r="R38" s="81"/>
      <c r="S38" s="81"/>
      <c r="T38" s="81"/>
      <c r="U38" s="81"/>
      <c r="V38" s="81"/>
      <c r="W38" s="81"/>
      <c r="X38" s="81"/>
      <c r="Y38" s="8"/>
      <c r="Z38" s="72"/>
      <c r="AA38" s="81"/>
      <c r="AB38" s="81"/>
      <c r="AC38" s="81"/>
      <c r="AD38" s="81"/>
      <c r="AE38" s="81"/>
      <c r="AF38" s="81"/>
      <c r="AG38" s="81"/>
      <c r="AH38" s="81"/>
      <c r="AI38" s="81"/>
      <c r="AJ38" s="8"/>
      <c r="AK38" s="108"/>
      <c r="AL38" s="81"/>
      <c r="AM38" s="81"/>
      <c r="AN38" s="81"/>
      <c r="AO38" s="81"/>
      <c r="AP38" s="81"/>
      <c r="AQ38" s="81"/>
      <c r="AR38" s="81"/>
      <c r="AS38" s="81"/>
      <c r="AT38" s="81"/>
      <c r="AU38" s="8"/>
      <c r="AW38" s="81"/>
      <c r="AX38" s="81"/>
      <c r="AY38" s="81"/>
      <c r="AZ38" s="81"/>
      <c r="BA38" s="81"/>
      <c r="BB38" s="81"/>
      <c r="BC38" s="8"/>
      <c r="BE38" s="81"/>
      <c r="BF38" s="81"/>
      <c r="BG38" s="81"/>
      <c r="BH38" s="81"/>
      <c r="BI38" s="81"/>
      <c r="BJ38" s="81"/>
      <c r="BK38" s="8"/>
      <c r="BM38" s="81"/>
      <c r="BN38" s="81"/>
      <c r="BO38" s="81"/>
      <c r="BP38" s="81"/>
      <c r="BQ38" s="81"/>
      <c r="BR38" s="81"/>
      <c r="BS38" s="8"/>
      <c r="BU38" s="81"/>
      <c r="BV38" s="81"/>
      <c r="BW38" s="81"/>
      <c r="BX38" s="81"/>
      <c r="BY38" s="81"/>
      <c r="BZ38" s="8"/>
      <c r="CB38" s="3"/>
      <c r="CC38" s="3"/>
      <c r="CD38" s="3"/>
      <c r="CE38" s="3"/>
    </row>
    <row r="39" spans="1:83" ht="21" x14ac:dyDescent="0.25">
      <c r="A39" s="8"/>
      <c r="C39" s="8"/>
      <c r="D39" s="8"/>
      <c r="E39" s="8"/>
      <c r="F39" s="8"/>
      <c r="G39" s="8"/>
      <c r="H39" s="8"/>
      <c r="I39" s="5"/>
      <c r="J39" s="5"/>
      <c r="K39" s="5"/>
      <c r="L39" s="5"/>
      <c r="M39" s="5"/>
      <c r="N39" s="5"/>
      <c r="O39" s="68"/>
      <c r="P39" s="81"/>
      <c r="Q39" s="81"/>
      <c r="R39" s="81"/>
      <c r="S39" s="81"/>
      <c r="T39" s="81"/>
      <c r="U39" s="81"/>
      <c r="V39" s="81"/>
      <c r="W39" s="81"/>
      <c r="X39" s="81"/>
      <c r="Y39" s="8"/>
      <c r="Z39" s="72"/>
      <c r="AA39" s="81"/>
      <c r="AB39" s="81"/>
      <c r="AC39" s="81"/>
      <c r="AD39" s="81"/>
      <c r="AE39" s="81"/>
      <c r="AF39" s="81"/>
      <c r="AG39" s="81"/>
      <c r="AH39" s="81"/>
      <c r="AI39" s="81"/>
      <c r="AJ39" s="8"/>
      <c r="AK39" s="108"/>
      <c r="AL39" s="81"/>
      <c r="AM39" s="81"/>
      <c r="AN39" s="81"/>
      <c r="AO39" s="81"/>
      <c r="AP39" s="81"/>
      <c r="AQ39" s="81"/>
      <c r="AR39" s="81"/>
      <c r="AS39" s="81"/>
      <c r="AT39" s="81"/>
      <c r="AU39" s="8"/>
      <c r="AW39" s="81"/>
      <c r="AX39" s="81"/>
      <c r="AY39" s="81"/>
      <c r="AZ39" s="81"/>
      <c r="BA39" s="81"/>
      <c r="BB39" s="81"/>
      <c r="BC39" s="8"/>
      <c r="BE39" s="81"/>
      <c r="BF39" s="81"/>
      <c r="BG39" s="81"/>
      <c r="BH39" s="81"/>
      <c r="BI39" s="81"/>
      <c r="BJ39" s="81"/>
      <c r="BK39" s="8"/>
      <c r="BM39" s="81"/>
      <c r="BN39" s="81"/>
      <c r="BO39" s="81"/>
      <c r="BP39" s="81"/>
      <c r="BQ39" s="81"/>
      <c r="BR39" s="81"/>
      <c r="BS39" s="8"/>
      <c r="BU39" s="81"/>
      <c r="BV39" s="81"/>
      <c r="BW39" s="81"/>
      <c r="BX39" s="81"/>
      <c r="BY39" s="81"/>
      <c r="BZ39" s="8"/>
      <c r="CB39" s="3"/>
      <c r="CC39" s="3"/>
      <c r="CD39" s="3"/>
      <c r="CE39" s="3"/>
    </row>
    <row r="40" spans="1:83" ht="21" x14ac:dyDescent="0.25">
      <c r="A40" s="8"/>
      <c r="C40" s="8"/>
      <c r="D40" s="8"/>
      <c r="E40" s="8"/>
      <c r="F40" s="8"/>
      <c r="G40" s="8"/>
      <c r="H40" s="8"/>
      <c r="I40" s="5"/>
      <c r="J40" s="5"/>
      <c r="K40" s="5"/>
      <c r="L40" s="5"/>
      <c r="M40" s="5"/>
      <c r="N40" s="5"/>
      <c r="O40" s="68"/>
      <c r="P40" s="81"/>
      <c r="Q40" s="81"/>
      <c r="R40" s="81"/>
      <c r="S40" s="81"/>
      <c r="T40" s="81"/>
      <c r="U40" s="81"/>
      <c r="V40" s="81"/>
      <c r="W40" s="81"/>
      <c r="X40" s="81"/>
      <c r="Y40" s="8"/>
      <c r="Z40" s="72"/>
      <c r="AA40" s="81"/>
      <c r="AB40" s="81"/>
      <c r="AC40" s="81"/>
      <c r="AD40" s="81"/>
      <c r="AE40" s="81"/>
      <c r="AF40" s="81"/>
      <c r="AG40" s="81"/>
      <c r="AH40" s="81"/>
      <c r="AI40" s="81"/>
      <c r="AJ40" s="8"/>
      <c r="AK40" s="108"/>
      <c r="AL40" s="81"/>
      <c r="AM40" s="81"/>
      <c r="AN40" s="81"/>
      <c r="AO40" s="81"/>
      <c r="AP40" s="81"/>
      <c r="AQ40" s="81"/>
      <c r="AR40" s="81"/>
      <c r="AS40" s="81"/>
      <c r="AT40" s="81"/>
      <c r="AU40" s="8"/>
      <c r="AW40" s="81"/>
      <c r="AX40" s="81"/>
      <c r="AY40" s="81"/>
      <c r="AZ40" s="81"/>
      <c r="BA40" s="81"/>
      <c r="BB40" s="81"/>
      <c r="BC40" s="8"/>
      <c r="BE40" s="81"/>
      <c r="BF40" s="81"/>
      <c r="BG40" s="81"/>
      <c r="BH40" s="81"/>
      <c r="BI40" s="81"/>
      <c r="BJ40" s="81"/>
      <c r="BK40" s="8"/>
      <c r="BM40" s="81"/>
      <c r="BN40" s="81"/>
      <c r="BO40" s="81"/>
      <c r="BP40" s="81"/>
      <c r="BQ40" s="81"/>
      <c r="BR40" s="81"/>
      <c r="BS40" s="8"/>
      <c r="BU40" s="81"/>
      <c r="BV40" s="81"/>
      <c r="BW40" s="81"/>
      <c r="BX40" s="81"/>
      <c r="BY40" s="81"/>
      <c r="BZ40" s="8"/>
      <c r="CB40" s="3"/>
      <c r="CC40" s="3"/>
      <c r="CD40" s="3"/>
      <c r="CE40" s="3"/>
    </row>
    <row r="41" spans="1:83" x14ac:dyDescent="0.2">
      <c r="A41" s="8"/>
      <c r="C41" s="8"/>
      <c r="D41" s="8"/>
      <c r="E41" s="8"/>
      <c r="F41" s="8"/>
      <c r="G41" s="8"/>
      <c r="H41" s="8"/>
      <c r="I41" s="5"/>
      <c r="J41" s="5"/>
      <c r="K41" s="5"/>
      <c r="L41" s="5"/>
      <c r="M41" s="5"/>
      <c r="N41" s="5"/>
      <c r="O41" s="68"/>
      <c r="P41" s="8"/>
      <c r="Q41" s="8"/>
      <c r="R41" s="8"/>
      <c r="S41" s="8"/>
      <c r="T41" s="8"/>
      <c r="U41" s="8"/>
      <c r="V41" s="8"/>
      <c r="W41" s="8"/>
      <c r="X41" s="8"/>
      <c r="Y41" s="8"/>
      <c r="Z41" s="72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108"/>
      <c r="AL41" s="8"/>
      <c r="AM41" s="8"/>
      <c r="AN41" s="8"/>
      <c r="AO41" s="8"/>
      <c r="AP41" s="8"/>
      <c r="AQ41" s="8"/>
      <c r="AR41" s="8"/>
      <c r="AS41" s="8"/>
      <c r="AT41" s="8"/>
      <c r="AU41" s="8"/>
      <c r="AW41" s="8"/>
      <c r="AX41" s="8"/>
      <c r="AY41" s="8"/>
      <c r="AZ41" s="8"/>
      <c r="BA41" s="8"/>
      <c r="BB41" s="8"/>
      <c r="BC41" s="8"/>
      <c r="BE41" s="8"/>
      <c r="BF41" s="8"/>
      <c r="BG41" s="8"/>
      <c r="BH41" s="8"/>
      <c r="BI41" s="8"/>
      <c r="BJ41" s="8"/>
      <c r="BK41" s="8"/>
      <c r="BM41" s="8"/>
      <c r="BN41" s="8"/>
      <c r="BO41" s="8"/>
      <c r="BP41" s="8"/>
      <c r="BQ41" s="8"/>
      <c r="BR41" s="8"/>
      <c r="BS41" s="8"/>
      <c r="BU41" s="8"/>
      <c r="BV41" s="8"/>
      <c r="BW41" s="8"/>
      <c r="BX41" s="8"/>
      <c r="BY41" s="8"/>
      <c r="BZ41" s="8"/>
      <c r="CB41" s="3"/>
      <c r="CC41" s="3"/>
      <c r="CD41" s="3"/>
      <c r="CE41" s="3"/>
    </row>
    <row r="42" spans="1:83" x14ac:dyDescent="0.2">
      <c r="A42" s="8"/>
      <c r="C42" s="8"/>
      <c r="D42" s="8"/>
      <c r="E42" s="8"/>
      <c r="F42" s="8"/>
      <c r="G42" s="8"/>
      <c r="H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72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108"/>
      <c r="AL42" s="8"/>
      <c r="AM42" s="8"/>
      <c r="AN42" s="8"/>
      <c r="AO42" s="8"/>
      <c r="AP42" s="8"/>
      <c r="AQ42" s="8"/>
      <c r="AR42" s="8"/>
      <c r="AS42" s="8"/>
      <c r="AT42" s="8"/>
      <c r="AU42" s="8"/>
      <c r="AW42" s="8"/>
      <c r="AX42" s="8"/>
      <c r="AY42" s="8"/>
      <c r="AZ42" s="8"/>
      <c r="BA42" s="8"/>
      <c r="BB42" s="8"/>
      <c r="BC42" s="8"/>
      <c r="BE42" s="8"/>
      <c r="BF42" s="8"/>
      <c r="BG42" s="8"/>
      <c r="BH42" s="8"/>
      <c r="BI42" s="8"/>
      <c r="BJ42" s="8"/>
      <c r="BK42" s="8"/>
      <c r="BM42" s="8"/>
      <c r="BN42" s="8"/>
      <c r="BO42" s="8"/>
      <c r="BP42" s="8"/>
      <c r="BQ42" s="8"/>
      <c r="BR42" s="8"/>
      <c r="BS42" s="8"/>
      <c r="BU42" s="8"/>
      <c r="BV42" s="8"/>
      <c r="BW42" s="8"/>
      <c r="BX42" s="8"/>
      <c r="BY42" s="8"/>
      <c r="BZ42" s="8"/>
    </row>
    <row r="43" spans="1:83" x14ac:dyDescent="0.2">
      <c r="A43" s="8"/>
      <c r="C43" s="8"/>
      <c r="D43" s="8"/>
      <c r="E43" s="8"/>
      <c r="F43" s="8"/>
      <c r="G43" s="8"/>
      <c r="H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72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108"/>
      <c r="AL43" s="8"/>
      <c r="AM43" s="8"/>
      <c r="AN43" s="8"/>
      <c r="AO43" s="8"/>
      <c r="AP43" s="8"/>
      <c r="AQ43" s="8"/>
      <c r="AR43" s="8"/>
      <c r="AS43" s="8"/>
      <c r="AT43" s="8"/>
      <c r="AU43" s="8"/>
      <c r="AW43" s="8"/>
      <c r="AX43" s="8"/>
      <c r="AY43" s="8"/>
      <c r="AZ43" s="8"/>
      <c r="BA43" s="8"/>
      <c r="BB43" s="8"/>
      <c r="BC43" s="8"/>
      <c r="BE43" s="8"/>
      <c r="BF43" s="8"/>
      <c r="BG43" s="8"/>
      <c r="BH43" s="8"/>
      <c r="BI43" s="8"/>
      <c r="BJ43" s="8"/>
      <c r="BK43" s="8"/>
      <c r="BM43" s="8"/>
      <c r="BN43" s="8"/>
      <c r="BO43" s="8"/>
      <c r="BP43" s="8"/>
      <c r="BQ43" s="8"/>
      <c r="BR43" s="8"/>
      <c r="BS43" s="8"/>
      <c r="BU43" s="8"/>
      <c r="BV43" s="8"/>
      <c r="BW43" s="8"/>
      <c r="BX43" s="8"/>
      <c r="BY43" s="8"/>
      <c r="BZ43" s="8"/>
    </row>
    <row r="44" spans="1:83" x14ac:dyDescent="0.2">
      <c r="A44" s="8"/>
      <c r="C44" s="8"/>
      <c r="D44" s="8"/>
      <c r="E44" s="8"/>
      <c r="F44" s="8"/>
      <c r="G44" s="8"/>
      <c r="H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72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108"/>
      <c r="AL44" s="8"/>
      <c r="AM44" s="8"/>
      <c r="AN44" s="8"/>
      <c r="AO44" s="8"/>
      <c r="AP44" s="8"/>
      <c r="AQ44" s="8"/>
      <c r="AR44" s="8"/>
      <c r="AS44" s="8"/>
      <c r="AT44" s="8"/>
      <c r="AU44" s="8"/>
      <c r="AW44" s="8"/>
      <c r="AX44" s="8"/>
      <c r="AY44" s="8"/>
      <c r="AZ44" s="8"/>
      <c r="BA44" s="8"/>
      <c r="BB44" s="8"/>
      <c r="BC44" s="8"/>
      <c r="BE44" s="8"/>
      <c r="BF44" s="8"/>
      <c r="BG44" s="8"/>
      <c r="BH44" s="8"/>
      <c r="BI44" s="8"/>
      <c r="BJ44" s="8"/>
      <c r="BK44" s="8"/>
      <c r="BM44" s="8"/>
      <c r="BN44" s="8"/>
      <c r="BO44" s="8"/>
      <c r="BP44" s="8"/>
      <c r="BQ44" s="8"/>
      <c r="BR44" s="8"/>
      <c r="BS44" s="8"/>
      <c r="BU44" s="8"/>
      <c r="BV44" s="8"/>
      <c r="BW44" s="8"/>
      <c r="BX44" s="8"/>
      <c r="BY44" s="8"/>
      <c r="BZ44" s="8"/>
    </row>
    <row r="45" spans="1:83" x14ac:dyDescent="0.2">
      <c r="A45" s="8"/>
      <c r="C45" s="8"/>
      <c r="D45" s="8"/>
      <c r="E45" s="8"/>
      <c r="F45" s="8"/>
      <c r="G45" s="8"/>
      <c r="H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72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108"/>
      <c r="AL45" s="8"/>
      <c r="AM45" s="8"/>
      <c r="AN45" s="8"/>
      <c r="AO45" s="8"/>
      <c r="AP45" s="8"/>
      <c r="AQ45" s="8"/>
      <c r="AR45" s="8"/>
      <c r="AS45" s="8"/>
      <c r="AT45" s="8"/>
      <c r="AU45" s="8"/>
      <c r="AW45" s="8"/>
      <c r="AX45" s="8"/>
      <c r="AY45" s="8"/>
      <c r="AZ45" s="8"/>
      <c r="BA45" s="8"/>
      <c r="BB45" s="8"/>
      <c r="BC45" s="8"/>
      <c r="BE45" s="8"/>
      <c r="BF45" s="8"/>
      <c r="BG45" s="8"/>
      <c r="BH45" s="8"/>
      <c r="BI45" s="8"/>
      <c r="BJ45" s="8"/>
      <c r="BK45" s="8"/>
      <c r="BM45" s="8"/>
      <c r="BN45" s="8"/>
      <c r="BO45" s="8"/>
      <c r="BP45" s="8"/>
      <c r="BQ45" s="8"/>
      <c r="BR45" s="8"/>
      <c r="BS45" s="8"/>
      <c r="BU45" s="8"/>
      <c r="BV45" s="8"/>
      <c r="BW45" s="8"/>
      <c r="BX45" s="8"/>
      <c r="BY45" s="8"/>
      <c r="BZ45" s="8"/>
    </row>
  </sheetData>
  <conditionalFormatting sqref="F6:K6 E5:K5 D5:D6 D7:K40 L5:M40 P7:R10 S5:X40 AA7:AC10 AD5:AI40 AL7:AN10 AO5:AT40 AW7:AY10 AZ5:BB40 BE7:BG10 BH5:BJ40 BM7:BO10 BP5:BR40 BU7:BW10 BX5:BY40">
    <cfRule type="containsText" dxfId="379" priority="299" operator="containsText" text="y">
      <formula>NOT(ISERROR(SEARCH("y",D5)))</formula>
    </cfRule>
    <cfRule type="containsText" dxfId="378" priority="302" operator="containsText" text="n">
      <formula>NOT(ISERROR(SEARCH("n",D5)))</formula>
    </cfRule>
  </conditionalFormatting>
  <conditionalFormatting sqref="D5:M40 P5:X40 AA5:AI40 AL5:AT40 AW5:BB40 BE5:BJ40 BM5:BR40 BU5:BY40">
    <cfRule type="containsText" dxfId="377" priority="300" operator="containsText" text="Y">
      <formula>NOT(ISERROR(SEARCH("Y",D5)))</formula>
    </cfRule>
    <cfRule type="containsText" dxfId="376" priority="301" operator="containsText" text="N">
      <formula>NOT(ISERROR(SEARCH("N",D5)))</formula>
    </cfRule>
  </conditionalFormatting>
  <conditionalFormatting sqref="P13:R16 P19:R22 P25:R28 P31:R34 P37:R40 R6 R12 R18 R24 R30 R36 Q5:R5 Q11:R11 Q17:R17 Q23:R23 Q29:R29 Q35:R35 P5:P6 P11:P12 P17:P18 P23:P24 P29:P30 P35:P36">
    <cfRule type="containsText" dxfId="375" priority="295" operator="containsText" text="y">
      <formula>NOT(ISERROR(SEARCH("y",P5)))</formula>
    </cfRule>
    <cfRule type="containsText" dxfId="374" priority="298" operator="containsText" text="n">
      <formula>NOT(ISERROR(SEARCH("n",P5)))</formula>
    </cfRule>
  </conditionalFormatting>
  <conditionalFormatting sqref="AA13:AC16 AA19:AC22 AA25:AC28 AA31:AC34 AA37:AC40 AC6 AC12 AC18 AC24 AC30 AC36 AB5:AC5 AB11:AC11 AB17:AC17 AB23:AC23 AB29:AC29 AB35:AC35 AA5:AA6 AA11:AA12 AA17:AA18 AA23:AA24 AA29:AA30 AA35:AA36">
    <cfRule type="containsText" dxfId="373" priority="271" operator="containsText" text="y">
      <formula>NOT(ISERROR(SEARCH("y",AA5)))</formula>
    </cfRule>
    <cfRule type="containsText" dxfId="372" priority="274" operator="containsText" text="n">
      <formula>NOT(ISERROR(SEARCH("n",AA5)))</formula>
    </cfRule>
  </conditionalFormatting>
  <conditionalFormatting sqref="AL13:AN16 AL19:AN22 AL25:AN28 AL31:AN34 AL37:AN40 AN6 AN12 AN18 AN24 AN30 AN36 AM5:AN5 AM11:AN11 AM17:AN17 AM23:AN23 AM29:AN29 AM35:AN35 AL5:AL6 AL11:AL12 AL17:AL18 AL23:AL24 AL29:AL30 AL35:AL36">
    <cfRule type="containsText" dxfId="371" priority="247" operator="containsText" text="y">
      <formula>NOT(ISERROR(SEARCH("y",AL5)))</formula>
    </cfRule>
    <cfRule type="containsText" dxfId="370" priority="250" operator="containsText" text="n">
      <formula>NOT(ISERROR(SEARCH("n",AL5)))</formula>
    </cfRule>
  </conditionalFormatting>
  <conditionalFormatting sqref="AW13:AY16 AW19:AY22 AW25:AY28 AW31:AY34 AW37:AY40 AY6 AY12 AY18 AY24 AY30 AY36 AX5:AY5 AX11:AY11 AX17:AY17 AX23:AY23 AX29:AY29 AX35:AY35 AW5:AW6 AW11:AW12 AW17:AW18 AW23:AW24 AW29:AW30 AW35:AW36">
    <cfRule type="containsText" dxfId="369" priority="223" operator="containsText" text="y">
      <formula>NOT(ISERROR(SEARCH("y",AW5)))</formula>
    </cfRule>
    <cfRule type="containsText" dxfId="368" priority="226" operator="containsText" text="n">
      <formula>NOT(ISERROR(SEARCH("n",AW5)))</formula>
    </cfRule>
  </conditionalFormatting>
  <conditionalFormatting sqref="BE13:BG16 BE19:BG22 BE25:BG28 BE31:BG34 BE37:BG40 BG6 BG12 BG18 BG24 BG30 BG36 BF5:BG5 BF11:BG11 BF17:BG17 BF23:BG23 BF29:BG29 BF35:BG35 BE5:BE6 BE11:BE12 BE17:BE18 BE23:BE24 BE29:BE30 BE35:BE36">
    <cfRule type="containsText" dxfId="367" priority="199" operator="containsText" text="y">
      <formula>NOT(ISERROR(SEARCH("y",BE5)))</formula>
    </cfRule>
    <cfRule type="containsText" dxfId="366" priority="202" operator="containsText" text="n">
      <formula>NOT(ISERROR(SEARCH("n",BE5)))</formula>
    </cfRule>
  </conditionalFormatting>
  <conditionalFormatting sqref="BM13:BO16 BM19:BO22 BM25:BO28 BM31:BO34 BM37:BO40 BO6 BO12 BO18 BO24 BO30 BO36 BN5:BO5 BN11:BO11 BN17:BO17 BN23:BO23 BN29:BO29 BN35:BO35 BM5:BM6 BM11:BM12 BM17:BM18 BM23:BM24 BM29:BM30 BM35:BM36">
    <cfRule type="containsText" dxfId="365" priority="175" operator="containsText" text="y">
      <formula>NOT(ISERROR(SEARCH("y",BM5)))</formula>
    </cfRule>
    <cfRule type="containsText" dxfId="364" priority="178" operator="containsText" text="n">
      <formula>NOT(ISERROR(SEARCH("n",BM5)))</formula>
    </cfRule>
  </conditionalFormatting>
  <conditionalFormatting sqref="BU13:BW16 BU19:BW22 BU25:BW28 BU31:BW34 BU37:BW40 BW6 BW12 BW18 BW24 BW30 BW36 BV5:BW5 BV11:BW11 BV17:BW17 BV23:BW23 BV29:BW29 BV35:BW35 BU5:BU6 BU11:BU12 BU17:BU18 BU23:BU24 BU29:BU30 BU35:BU36">
    <cfRule type="containsText" dxfId="363" priority="159" operator="containsText" text="y">
      <formula>NOT(ISERROR(SEARCH("y",BU5)))</formula>
    </cfRule>
    <cfRule type="containsText" dxfId="362" priority="162" operator="containsText" text="n">
      <formula>NOT(ISERROR(SEARCH("n",BU5)))</formula>
    </cfRule>
  </conditionalFormatting>
  <conditionalFormatting sqref="CB5:CB40">
    <cfRule type="cellIs" dxfId="361" priority="132" operator="between">
      <formula>97</formula>
      <formula>100</formula>
    </cfRule>
    <cfRule type="cellIs" dxfId="360" priority="133" operator="between">
      <formula>91</formula>
      <formula>96</formula>
    </cfRule>
    <cfRule type="cellIs" dxfId="359" priority="134" operator="between">
      <formula>1</formula>
      <formula>90</formula>
    </cfRule>
  </conditionalFormatting>
  <conditionalFormatting sqref="CC5:CC40">
    <cfRule type="cellIs" dxfId="358" priority="129" operator="between">
      <formula>6</formula>
      <formula>8</formula>
    </cfRule>
    <cfRule type="cellIs" dxfId="357" priority="130" operator="between">
      <formula>4</formula>
      <formula>5</formula>
    </cfRule>
    <cfRule type="cellIs" dxfId="356" priority="131" operator="between">
      <formula>1</formula>
      <formula>3</formula>
    </cfRule>
  </conditionalFormatting>
  <conditionalFormatting sqref="CD15:CD40 CD5:CD13">
    <cfRule type="cellIs" dxfId="355" priority="126" operator="between">
      <formula>80</formula>
      <formula>100</formula>
    </cfRule>
    <cfRule type="cellIs" dxfId="354" priority="127" operator="between">
      <formula>51</formula>
      <formula>79</formula>
    </cfRule>
    <cfRule type="cellIs" dxfId="353" priority="128" operator="between">
      <formula>1</formula>
      <formula>50</formula>
    </cfRule>
  </conditionalFormatting>
  <conditionalFormatting sqref="CE5:CE40">
    <cfRule type="cellIs" dxfId="352" priority="123" operator="greaterThanOrEqual">
      <formula>50</formula>
    </cfRule>
    <cfRule type="cellIs" dxfId="351" priority="124" operator="between">
      <formula>31</formula>
      <formula>50</formula>
    </cfRule>
    <cfRule type="cellIs" dxfId="350" priority="125" operator="between">
      <formula>1</formula>
      <formula>30</formula>
    </cfRule>
  </conditionalFormatting>
  <conditionalFormatting sqref="N5:N30 Y6:Y30 AJ6:AJ30 AU6:AU30 BC6:BC30 BK6:BK30 BS6:BS30">
    <cfRule type="cellIs" dxfId="349" priority="107" operator="lessThan">
      <formula>12</formula>
    </cfRule>
    <cfRule type="cellIs" dxfId="348" priority="108" operator="equal">
      <formula>12</formula>
    </cfRule>
  </conditionalFormatting>
  <conditionalFormatting sqref="N5:N30 Y6:Y30 AJ6:AJ30 AU6:AU30 BC6:BC30 BK6:BK30 BS6:BS30">
    <cfRule type="cellIs" dxfId="347" priority="106" operator="equal">
      <formula>16</formula>
    </cfRule>
  </conditionalFormatting>
  <conditionalFormatting sqref="N5:N30 Y6:Y30 AJ6:AJ30 AU6:AU30 BC6:BC30 BK6:BK30 BS6:BS30">
    <cfRule type="cellIs" dxfId="346" priority="105" operator="lessThan">
      <formula>16</formula>
    </cfRule>
  </conditionalFormatting>
  <conditionalFormatting sqref="N5:N30 Y6:Y30 AJ6:AJ30 AU6:AU30 BC6:BC30 BK6:BK30 BS6:BS30">
    <cfRule type="cellIs" dxfId="345" priority="104" operator="equal">
      <formula>9</formula>
    </cfRule>
  </conditionalFormatting>
  <conditionalFormatting sqref="N5:N30 Y6:Y30 AJ6:AJ30 AU6:AU30 BC6:BC30 BK6:BK30 BS6:BS30">
    <cfRule type="cellIs" dxfId="344" priority="98" operator="equal">
      <formula>10</formula>
    </cfRule>
  </conditionalFormatting>
  <conditionalFormatting sqref="Y5">
    <cfRule type="cellIs" dxfId="343" priority="90" operator="lessThan">
      <formula>12</formula>
    </cfRule>
    <cfRule type="cellIs" dxfId="342" priority="91" operator="equal">
      <formula>12</formula>
    </cfRule>
  </conditionalFormatting>
  <conditionalFormatting sqref="Y5">
    <cfRule type="cellIs" dxfId="341" priority="89" operator="equal">
      <formula>16</formula>
    </cfRule>
  </conditionalFormatting>
  <conditionalFormatting sqref="Y5">
    <cfRule type="cellIs" dxfId="340" priority="88" operator="lessThan">
      <formula>16</formula>
    </cfRule>
  </conditionalFormatting>
  <conditionalFormatting sqref="Y5">
    <cfRule type="cellIs" dxfId="339" priority="87" operator="equal">
      <formula>9</formula>
    </cfRule>
  </conditionalFormatting>
  <conditionalFormatting sqref="Y5">
    <cfRule type="cellIs" dxfId="338" priority="86" operator="equal">
      <formula>10</formula>
    </cfRule>
  </conditionalFormatting>
  <conditionalFormatting sqref="AJ5">
    <cfRule type="cellIs" dxfId="337" priority="78" operator="lessThan">
      <formula>12</formula>
    </cfRule>
    <cfRule type="cellIs" dxfId="336" priority="79" operator="equal">
      <formula>12</formula>
    </cfRule>
  </conditionalFormatting>
  <conditionalFormatting sqref="AJ5">
    <cfRule type="cellIs" dxfId="335" priority="77" operator="equal">
      <formula>16</formula>
    </cfRule>
  </conditionalFormatting>
  <conditionalFormatting sqref="AJ5">
    <cfRule type="cellIs" dxfId="334" priority="76" operator="lessThan">
      <formula>16</formula>
    </cfRule>
  </conditionalFormatting>
  <conditionalFormatting sqref="AJ5">
    <cfRule type="cellIs" dxfId="333" priority="75" operator="equal">
      <formula>9</formula>
    </cfRule>
  </conditionalFormatting>
  <conditionalFormatting sqref="AJ5">
    <cfRule type="cellIs" dxfId="332" priority="74" operator="equal">
      <formula>10</formula>
    </cfRule>
  </conditionalFormatting>
  <conditionalFormatting sqref="AU5">
    <cfRule type="cellIs" dxfId="331" priority="66" operator="lessThan">
      <formula>12</formula>
    </cfRule>
    <cfRule type="cellIs" dxfId="330" priority="67" operator="equal">
      <formula>12</formula>
    </cfRule>
  </conditionalFormatting>
  <conditionalFormatting sqref="AU5">
    <cfRule type="cellIs" dxfId="329" priority="65" operator="equal">
      <formula>16</formula>
    </cfRule>
  </conditionalFormatting>
  <conditionalFormatting sqref="AU5">
    <cfRule type="cellIs" dxfId="328" priority="64" operator="lessThan">
      <formula>16</formula>
    </cfRule>
  </conditionalFormatting>
  <conditionalFormatting sqref="AU5">
    <cfRule type="cellIs" dxfId="327" priority="63" operator="equal">
      <formula>9</formula>
    </cfRule>
  </conditionalFormatting>
  <conditionalFormatting sqref="AU5">
    <cfRule type="cellIs" dxfId="326" priority="62" operator="equal">
      <formula>10</formula>
    </cfRule>
  </conditionalFormatting>
  <conditionalFormatting sqref="BC5">
    <cfRule type="cellIs" dxfId="325" priority="54" operator="lessThan">
      <formula>12</formula>
    </cfRule>
    <cfRule type="cellIs" dxfId="324" priority="55" operator="equal">
      <formula>12</formula>
    </cfRule>
  </conditionalFormatting>
  <conditionalFormatting sqref="BC5">
    <cfRule type="cellIs" dxfId="323" priority="53" operator="equal">
      <formula>16</formula>
    </cfRule>
  </conditionalFormatting>
  <conditionalFormatting sqref="BC5">
    <cfRule type="cellIs" dxfId="322" priority="52" operator="lessThan">
      <formula>16</formula>
    </cfRule>
  </conditionalFormatting>
  <conditionalFormatting sqref="BC5">
    <cfRule type="cellIs" dxfId="321" priority="51" operator="equal">
      <formula>9</formula>
    </cfRule>
  </conditionalFormatting>
  <conditionalFormatting sqref="BC5">
    <cfRule type="cellIs" dxfId="320" priority="50" operator="equal">
      <formula>10</formula>
    </cfRule>
  </conditionalFormatting>
  <conditionalFormatting sqref="BC5:BC30 BK6:BK30 BS6:BS30">
    <cfRule type="cellIs" dxfId="319" priority="43" operator="equal">
      <formula>6</formula>
    </cfRule>
  </conditionalFormatting>
  <conditionalFormatting sqref="BK5">
    <cfRule type="cellIs" dxfId="318" priority="41" operator="lessThan">
      <formula>12</formula>
    </cfRule>
    <cfRule type="cellIs" dxfId="317" priority="42" operator="equal">
      <formula>12</formula>
    </cfRule>
  </conditionalFormatting>
  <conditionalFormatting sqref="BK5">
    <cfRule type="cellIs" dxfId="316" priority="40" operator="equal">
      <formula>16</formula>
    </cfRule>
  </conditionalFormatting>
  <conditionalFormatting sqref="BK5">
    <cfRule type="cellIs" dxfId="315" priority="39" operator="lessThan">
      <formula>16</formula>
    </cfRule>
  </conditionalFormatting>
  <conditionalFormatting sqref="BK5">
    <cfRule type="cellIs" dxfId="314" priority="38" operator="equal">
      <formula>9</formula>
    </cfRule>
  </conditionalFormatting>
  <conditionalFormatting sqref="BK5">
    <cfRule type="cellIs" dxfId="313" priority="37" operator="equal">
      <formula>10</formula>
    </cfRule>
  </conditionalFormatting>
  <conditionalFormatting sqref="BK5">
    <cfRule type="cellIs" dxfId="312" priority="36" operator="equal">
      <formula>6</formula>
    </cfRule>
  </conditionalFormatting>
  <conditionalFormatting sqref="BS5">
    <cfRule type="cellIs" dxfId="311" priority="27" operator="lessThan">
      <formula>12</formula>
    </cfRule>
    <cfRule type="cellIs" dxfId="310" priority="28" operator="equal">
      <formula>12</formula>
    </cfRule>
  </conditionalFormatting>
  <conditionalFormatting sqref="BS5">
    <cfRule type="cellIs" dxfId="309" priority="26" operator="equal">
      <formula>16</formula>
    </cfRule>
  </conditionalFormatting>
  <conditionalFormatting sqref="BS5">
    <cfRule type="cellIs" dxfId="308" priority="25" operator="lessThan">
      <formula>16</formula>
    </cfRule>
  </conditionalFormatting>
  <conditionalFormatting sqref="BS5">
    <cfRule type="cellIs" dxfId="307" priority="24" operator="equal">
      <formula>9</formula>
    </cfRule>
  </conditionalFormatting>
  <conditionalFormatting sqref="BS5">
    <cfRule type="cellIs" dxfId="306" priority="23" operator="equal">
      <formula>10</formula>
    </cfRule>
  </conditionalFormatting>
  <conditionalFormatting sqref="BS5">
    <cfRule type="cellIs" dxfId="305" priority="22" operator="equal">
      <formula>6</formula>
    </cfRule>
  </conditionalFormatting>
  <pageMargins left="0.7" right="0.7" top="0.75" bottom="0.75" header="0.3" footer="0.3"/>
  <pageSetup paperSize="9" scale="22" orientation="landscape" horizontalDpi="0" verticalDpi="0"/>
  <colBreaks count="3" manualBreakCount="3">
    <brk id="26" max="1048575" man="1"/>
    <brk id="55" max="44" man="1"/>
    <brk id="72" max="44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36D0E-932E-5446-A1D8-DB59FC8BCED7}">
  <dimension ref="A1:CG45"/>
  <sheetViews>
    <sheetView zoomScale="59" zoomScaleNormal="59" zoomScaleSheetLayoutView="35" workbookViewId="0">
      <pane xSplit="1" topLeftCell="B1" activePane="topRight" state="frozen"/>
      <selection pane="topRight" activeCell="BX1" sqref="BX1"/>
    </sheetView>
  </sheetViews>
  <sheetFormatPr baseColWidth="10" defaultRowHeight="16" x14ac:dyDescent="0.2"/>
  <cols>
    <col min="1" max="1" width="24.5" customWidth="1"/>
    <col min="2" max="2" width="14.5" customWidth="1"/>
    <col min="3" max="6" width="18.83203125" customWidth="1"/>
    <col min="7" max="8" width="20.33203125" customWidth="1"/>
    <col min="9" max="9" width="18.83203125" customWidth="1"/>
    <col min="10" max="10" width="17.6640625" customWidth="1"/>
    <col min="11" max="11" width="18.6640625" customWidth="1"/>
    <col min="12" max="13" width="19.5" customWidth="1"/>
    <col min="14" max="15" width="17.6640625" customWidth="1"/>
    <col min="16" max="16" width="16.1640625" customWidth="1"/>
    <col min="17" max="17" width="16.1640625" style="64" customWidth="1"/>
    <col min="18" max="27" width="18.83203125" customWidth="1"/>
    <col min="28" max="28" width="18.83203125" style="64" customWidth="1"/>
    <col min="29" max="38" width="18.83203125" customWidth="1"/>
    <col min="39" max="39" width="18.83203125" style="105" customWidth="1"/>
    <col min="40" max="49" width="18.83203125" customWidth="1"/>
    <col min="51" max="57" width="18.83203125" customWidth="1"/>
    <col min="59" max="65" width="18.83203125" customWidth="1"/>
    <col min="67" max="67" width="22.83203125" customWidth="1"/>
    <col min="68" max="68" width="23.5" customWidth="1"/>
    <col min="69" max="69" width="24" customWidth="1"/>
    <col min="70" max="70" width="21.33203125" customWidth="1"/>
    <col min="71" max="71" width="18.83203125" customWidth="1"/>
    <col min="72" max="72" width="22.6640625" customWidth="1"/>
    <col min="73" max="73" width="18.83203125" customWidth="1"/>
    <col min="75" max="78" width="18.83203125" customWidth="1"/>
    <col min="82" max="82" width="15" customWidth="1"/>
    <col min="85" max="85" width="98.1640625" customWidth="1"/>
  </cols>
  <sheetData>
    <row r="1" spans="1:85" ht="101" customHeight="1" x14ac:dyDescent="0.2"/>
    <row r="2" spans="1:85" ht="38" customHeight="1" x14ac:dyDescent="0.2">
      <c r="P2" s="130" t="s">
        <v>527</v>
      </c>
      <c r="AA2" s="130" t="s">
        <v>535</v>
      </c>
      <c r="AL2" s="130" t="s">
        <v>535</v>
      </c>
      <c r="AW2" s="130" t="s">
        <v>535</v>
      </c>
      <c r="BE2" s="130" t="s">
        <v>532</v>
      </c>
      <c r="BM2" s="130" t="s">
        <v>532</v>
      </c>
      <c r="BU2" s="130" t="s">
        <v>534</v>
      </c>
    </row>
    <row r="3" spans="1:85" ht="39" customHeight="1" x14ac:dyDescent="0.25">
      <c r="A3" s="7"/>
      <c r="B3" s="7"/>
      <c r="C3" s="7"/>
      <c r="D3" s="113" t="s">
        <v>54</v>
      </c>
      <c r="E3" s="113" t="s">
        <v>54</v>
      </c>
      <c r="F3" s="113" t="s">
        <v>54</v>
      </c>
      <c r="G3" s="113" t="s">
        <v>54</v>
      </c>
      <c r="H3" s="113" t="s">
        <v>54</v>
      </c>
      <c r="I3" s="113" t="s">
        <v>54</v>
      </c>
      <c r="J3" s="113" t="s">
        <v>54</v>
      </c>
      <c r="K3" s="113" t="s">
        <v>54</v>
      </c>
      <c r="L3" s="113" t="s">
        <v>54</v>
      </c>
      <c r="M3" s="113" t="s">
        <v>54</v>
      </c>
      <c r="N3" s="113" t="s">
        <v>54</v>
      </c>
      <c r="O3" s="113" t="s">
        <v>54</v>
      </c>
      <c r="P3" s="113" t="s">
        <v>68</v>
      </c>
      <c r="Q3" s="65"/>
      <c r="R3" s="113" t="s">
        <v>317</v>
      </c>
      <c r="S3" s="113" t="s">
        <v>317</v>
      </c>
      <c r="T3" s="113" t="s">
        <v>317</v>
      </c>
      <c r="U3" s="113" t="s">
        <v>317</v>
      </c>
      <c r="V3" s="113" t="s">
        <v>317</v>
      </c>
      <c r="W3" s="113" t="s">
        <v>317</v>
      </c>
      <c r="X3" s="113" t="s">
        <v>317</v>
      </c>
      <c r="Y3" s="113" t="s">
        <v>317</v>
      </c>
      <c r="Z3" s="113" t="s">
        <v>317</v>
      </c>
      <c r="AA3" s="113" t="s">
        <v>317</v>
      </c>
      <c r="AB3" s="69"/>
      <c r="AC3" s="113" t="s">
        <v>74</v>
      </c>
      <c r="AD3" s="113" t="s">
        <v>74</v>
      </c>
      <c r="AE3" s="113" t="s">
        <v>74</v>
      </c>
      <c r="AF3" s="113" t="s">
        <v>74</v>
      </c>
      <c r="AG3" s="113" t="s">
        <v>74</v>
      </c>
      <c r="AH3" s="113" t="s">
        <v>74</v>
      </c>
      <c r="AI3" s="113" t="s">
        <v>74</v>
      </c>
      <c r="AJ3" s="113" t="s">
        <v>74</v>
      </c>
      <c r="AK3" s="113" t="s">
        <v>74</v>
      </c>
      <c r="AL3" s="113" t="s">
        <v>74</v>
      </c>
      <c r="AM3" s="88"/>
      <c r="AN3" s="113" t="s">
        <v>327</v>
      </c>
      <c r="AO3" s="113" t="s">
        <v>327</v>
      </c>
      <c r="AP3" s="113" t="s">
        <v>327</v>
      </c>
      <c r="AQ3" s="113" t="s">
        <v>327</v>
      </c>
      <c r="AR3" s="113" t="s">
        <v>327</v>
      </c>
      <c r="AS3" s="113" t="s">
        <v>327</v>
      </c>
      <c r="AT3" s="113" t="s">
        <v>327</v>
      </c>
      <c r="AU3" s="113" t="s">
        <v>327</v>
      </c>
      <c r="AV3" s="113" t="s">
        <v>327</v>
      </c>
      <c r="AW3" s="113" t="s">
        <v>327</v>
      </c>
      <c r="AX3" s="89"/>
      <c r="AY3" s="113" t="s">
        <v>337</v>
      </c>
      <c r="AZ3" s="113" t="s">
        <v>337</v>
      </c>
      <c r="BA3" s="113" t="s">
        <v>337</v>
      </c>
      <c r="BB3" s="113" t="s">
        <v>337</v>
      </c>
      <c r="BC3" s="113" t="s">
        <v>337</v>
      </c>
      <c r="BD3" s="113" t="s">
        <v>337</v>
      </c>
      <c r="BE3" s="113" t="s">
        <v>337</v>
      </c>
      <c r="BF3" s="89"/>
      <c r="BG3" s="113" t="s">
        <v>345</v>
      </c>
      <c r="BH3" s="113" t="s">
        <v>345</v>
      </c>
      <c r="BI3" s="113" t="s">
        <v>345</v>
      </c>
      <c r="BJ3" s="113" t="s">
        <v>345</v>
      </c>
      <c r="BK3" s="113" t="s">
        <v>345</v>
      </c>
      <c r="BL3" s="113" t="s">
        <v>345</v>
      </c>
      <c r="BM3" s="113" t="s">
        <v>345</v>
      </c>
      <c r="BO3" s="113" t="s">
        <v>351</v>
      </c>
      <c r="BP3" s="113" t="s">
        <v>351</v>
      </c>
      <c r="BQ3" s="113" t="s">
        <v>351</v>
      </c>
      <c r="BR3" s="113" t="s">
        <v>351</v>
      </c>
      <c r="BS3" s="113" t="s">
        <v>351</v>
      </c>
      <c r="BT3" s="113" t="s">
        <v>351</v>
      </c>
      <c r="BU3" s="113" t="s">
        <v>351</v>
      </c>
      <c r="BW3" s="113" t="s">
        <v>100</v>
      </c>
      <c r="BX3" s="113" t="s">
        <v>100</v>
      </c>
      <c r="BY3" s="113" t="s">
        <v>100</v>
      </c>
      <c r="BZ3" s="113" t="s">
        <v>100</v>
      </c>
      <c r="CB3" s="117"/>
      <c r="CC3" s="118" t="s">
        <v>177</v>
      </c>
      <c r="CD3" s="119"/>
      <c r="CE3" s="120"/>
    </row>
    <row r="4" spans="1:85" ht="55" customHeight="1" x14ac:dyDescent="0.25">
      <c r="A4" s="7" t="s">
        <v>38</v>
      </c>
      <c r="B4" s="7" t="s">
        <v>39</v>
      </c>
      <c r="C4" s="9" t="s">
        <v>40</v>
      </c>
      <c r="D4" s="114" t="s">
        <v>363</v>
      </c>
      <c r="E4" s="114" t="s">
        <v>364</v>
      </c>
      <c r="F4" s="114" t="s">
        <v>365</v>
      </c>
      <c r="G4" s="114" t="s">
        <v>549</v>
      </c>
      <c r="H4" s="114" t="s">
        <v>550</v>
      </c>
      <c r="I4" s="114" t="s">
        <v>366</v>
      </c>
      <c r="J4" s="114" t="s">
        <v>367</v>
      </c>
      <c r="K4" s="114" t="s">
        <v>368</v>
      </c>
      <c r="L4" s="114" t="s">
        <v>551</v>
      </c>
      <c r="M4" s="114" t="s">
        <v>552</v>
      </c>
      <c r="N4" s="115" t="s">
        <v>369</v>
      </c>
      <c r="O4" s="115" t="s">
        <v>370</v>
      </c>
      <c r="P4" s="116" t="s">
        <v>66</v>
      </c>
      <c r="Q4" s="66"/>
      <c r="R4" s="114" t="s">
        <v>359</v>
      </c>
      <c r="S4" s="114" t="s">
        <v>371</v>
      </c>
      <c r="T4" s="114" t="s">
        <v>372</v>
      </c>
      <c r="U4" s="114" t="s">
        <v>164</v>
      </c>
      <c r="V4" s="114" t="s">
        <v>373</v>
      </c>
      <c r="W4" s="114" t="s">
        <v>374</v>
      </c>
      <c r="X4" s="114" t="s">
        <v>375</v>
      </c>
      <c r="Y4" s="114" t="s">
        <v>230</v>
      </c>
      <c r="Z4" s="114" t="s">
        <v>376</v>
      </c>
      <c r="AA4" s="116" t="s">
        <v>66</v>
      </c>
      <c r="AB4" s="70"/>
      <c r="AC4" s="114" t="s">
        <v>377</v>
      </c>
      <c r="AD4" s="114" t="s">
        <v>378</v>
      </c>
      <c r="AE4" s="114" t="s">
        <v>379</v>
      </c>
      <c r="AF4" s="114" t="s">
        <v>380</v>
      </c>
      <c r="AG4" s="114" t="s">
        <v>381</v>
      </c>
      <c r="AH4" s="114" t="s">
        <v>382</v>
      </c>
      <c r="AI4" s="114" t="s">
        <v>383</v>
      </c>
      <c r="AJ4" s="114" t="s">
        <v>384</v>
      </c>
      <c r="AK4" s="114" t="s">
        <v>385</v>
      </c>
      <c r="AL4" s="116" t="s">
        <v>66</v>
      </c>
      <c r="AM4" s="106"/>
      <c r="AN4" s="114" t="s">
        <v>386</v>
      </c>
      <c r="AO4" s="114" t="s">
        <v>387</v>
      </c>
      <c r="AP4" s="114" t="s">
        <v>388</v>
      </c>
      <c r="AQ4" s="114" t="s">
        <v>389</v>
      </c>
      <c r="AR4" s="114" t="s">
        <v>390</v>
      </c>
      <c r="AS4" s="114" t="s">
        <v>391</v>
      </c>
      <c r="AT4" s="114" t="s">
        <v>392</v>
      </c>
      <c r="AU4" s="114" t="s">
        <v>393</v>
      </c>
      <c r="AV4" s="114" t="s">
        <v>394</v>
      </c>
      <c r="AW4" s="116" t="s">
        <v>66</v>
      </c>
      <c r="AY4" s="114" t="s">
        <v>395</v>
      </c>
      <c r="AZ4" s="114" t="s">
        <v>396</v>
      </c>
      <c r="BA4" s="114" t="s">
        <v>397</v>
      </c>
      <c r="BB4" s="114" t="s">
        <v>398</v>
      </c>
      <c r="BC4" s="114" t="s">
        <v>399</v>
      </c>
      <c r="BD4" s="114" t="s">
        <v>400</v>
      </c>
      <c r="BE4" s="116" t="s">
        <v>66</v>
      </c>
      <c r="BG4" s="114" t="s">
        <v>401</v>
      </c>
      <c r="BH4" s="114" t="s">
        <v>402</v>
      </c>
      <c r="BI4" s="114" t="s">
        <v>403</v>
      </c>
      <c r="BJ4" s="114" t="s">
        <v>404</v>
      </c>
      <c r="BK4" s="114" t="s">
        <v>405</v>
      </c>
      <c r="BL4" s="114" t="s">
        <v>406</v>
      </c>
      <c r="BM4" s="116" t="s">
        <v>66</v>
      </c>
      <c r="BO4" s="114" t="s">
        <v>407</v>
      </c>
      <c r="BP4" s="114" t="s">
        <v>408</v>
      </c>
      <c r="BQ4" s="114" t="s">
        <v>409</v>
      </c>
      <c r="BR4" s="114" t="s">
        <v>410</v>
      </c>
      <c r="BS4" s="114" t="s">
        <v>411</v>
      </c>
      <c r="BT4" s="114" t="s">
        <v>412</v>
      </c>
      <c r="BU4" s="116" t="s">
        <v>66</v>
      </c>
      <c r="BW4" s="114" t="s">
        <v>413</v>
      </c>
      <c r="BX4" s="114" t="s">
        <v>414</v>
      </c>
      <c r="BY4" s="114" t="s">
        <v>415</v>
      </c>
      <c r="BZ4" s="116" t="s">
        <v>66</v>
      </c>
      <c r="CB4" s="121" t="s">
        <v>52</v>
      </c>
      <c r="CC4" s="121" t="s">
        <v>48</v>
      </c>
      <c r="CD4" s="121" t="s">
        <v>51</v>
      </c>
      <c r="CE4" s="121" t="s">
        <v>37</v>
      </c>
      <c r="CG4" s="122" t="s">
        <v>46</v>
      </c>
    </row>
    <row r="5" spans="1:85" ht="21" x14ac:dyDescent="0.25">
      <c r="A5" s="7" t="s">
        <v>8</v>
      </c>
      <c r="B5" s="7" t="s">
        <v>41</v>
      </c>
      <c r="C5" s="11">
        <v>44337</v>
      </c>
      <c r="D5" s="11"/>
      <c r="E5" s="11"/>
      <c r="F5" s="11"/>
      <c r="G5" s="11"/>
      <c r="H5" s="11"/>
      <c r="I5" s="11"/>
      <c r="J5" s="7"/>
      <c r="K5" s="7"/>
      <c r="L5" s="7"/>
      <c r="M5" s="7"/>
      <c r="N5" s="7"/>
      <c r="O5" s="7"/>
      <c r="P5" s="131">
        <f>COUNTIF(D5:O5,"*y*")</f>
        <v>0</v>
      </c>
      <c r="Q5" s="67"/>
      <c r="R5" s="11"/>
      <c r="S5" s="11"/>
      <c r="T5" s="11"/>
      <c r="U5" s="11"/>
      <c r="V5" s="11"/>
      <c r="W5" s="11"/>
      <c r="X5" s="11"/>
      <c r="Y5" s="11"/>
      <c r="Z5" s="11"/>
      <c r="AA5" s="131">
        <f>COUNTIF(R5:Z5,"*y*")</f>
        <v>0</v>
      </c>
      <c r="AB5" s="71"/>
      <c r="AC5" s="11"/>
      <c r="AD5" s="11"/>
      <c r="AE5" s="11"/>
      <c r="AF5" s="11"/>
      <c r="AG5" s="11"/>
      <c r="AH5" s="11"/>
      <c r="AI5" s="11"/>
      <c r="AJ5" s="11"/>
      <c r="AK5" s="11"/>
      <c r="AL5" s="131">
        <f>COUNTIF(AC5:AK5,"*y*")</f>
        <v>0</v>
      </c>
      <c r="AM5" s="107"/>
      <c r="AN5" s="11"/>
      <c r="AO5" s="11"/>
      <c r="AP5" s="11"/>
      <c r="AQ5" s="11"/>
      <c r="AR5" s="11"/>
      <c r="AS5" s="11"/>
      <c r="AT5" s="11"/>
      <c r="AU5" s="11"/>
      <c r="AV5" s="11"/>
      <c r="AW5" s="131">
        <f>COUNTIF(AN5:AV5,"*y*")</f>
        <v>0</v>
      </c>
      <c r="AY5" s="11"/>
      <c r="AZ5" s="11"/>
      <c r="BA5" s="11"/>
      <c r="BB5" s="11"/>
      <c r="BC5" s="11"/>
      <c r="BD5" s="11"/>
      <c r="BE5" s="131">
        <f>COUNTIF(AY5:BD5,"*y*")</f>
        <v>0</v>
      </c>
      <c r="BG5" s="11"/>
      <c r="BH5" s="11"/>
      <c r="BI5" s="11"/>
      <c r="BJ5" s="11"/>
      <c r="BK5" s="11"/>
      <c r="BL5" s="11"/>
      <c r="BM5" s="131">
        <f>COUNTIF(BG5:BL5,"*y*")</f>
        <v>0</v>
      </c>
      <c r="BO5" s="11"/>
      <c r="BP5" s="11"/>
      <c r="BQ5" s="11"/>
      <c r="BR5" s="11"/>
      <c r="BS5" s="11"/>
      <c r="BT5" s="11"/>
      <c r="BU5" s="131">
        <f>COUNTIF(BO5:BT5,"*y*")</f>
        <v>0</v>
      </c>
      <c r="BW5" s="11"/>
      <c r="BX5" s="11"/>
      <c r="BY5" s="11"/>
      <c r="BZ5" s="138">
        <f>COUNTIF(BW5:BY5,"*y*")</f>
        <v>0</v>
      </c>
      <c r="CB5" s="7"/>
      <c r="CC5" s="7"/>
      <c r="CD5" s="7"/>
      <c r="CE5" s="7"/>
      <c r="CG5" s="2"/>
    </row>
    <row r="6" spans="1:85" ht="21" x14ac:dyDescent="0.25">
      <c r="A6" s="7" t="s">
        <v>9</v>
      </c>
      <c r="B6" s="7" t="s">
        <v>41</v>
      </c>
      <c r="C6" s="11">
        <v>44337</v>
      </c>
      <c r="D6" s="11"/>
      <c r="E6" s="73"/>
      <c r="F6" s="11"/>
      <c r="G6" s="11"/>
      <c r="H6" s="11"/>
      <c r="I6" s="11"/>
      <c r="J6" s="7"/>
      <c r="K6" s="7"/>
      <c r="L6" s="7"/>
      <c r="M6" s="7"/>
      <c r="N6" s="7"/>
      <c r="O6" s="7"/>
      <c r="P6" s="131">
        <f t="shared" ref="P6:P30" si="0">COUNTIF(D6:O6,"*y*")</f>
        <v>0</v>
      </c>
      <c r="Q6" s="67"/>
      <c r="R6" s="11"/>
      <c r="S6" s="73"/>
      <c r="T6" s="11"/>
      <c r="U6" s="11"/>
      <c r="V6" s="11"/>
      <c r="W6" s="11"/>
      <c r="X6" s="11"/>
      <c r="Y6" s="11"/>
      <c r="Z6" s="11"/>
      <c r="AA6" s="131">
        <f t="shared" ref="AA6:AA30" si="1">COUNTIF(R6:Z6,"*y*")</f>
        <v>0</v>
      </c>
      <c r="AB6" s="71"/>
      <c r="AC6" s="11"/>
      <c r="AD6" s="73"/>
      <c r="AE6" s="11"/>
      <c r="AF6" s="11"/>
      <c r="AG6" s="11"/>
      <c r="AH6" s="11"/>
      <c r="AI6" s="11"/>
      <c r="AJ6" s="11"/>
      <c r="AK6" s="11"/>
      <c r="AL6" s="131">
        <f t="shared" ref="AL6:AL30" si="2">COUNTIF(AC6:AK6,"*y*")</f>
        <v>0</v>
      </c>
      <c r="AM6" s="107"/>
      <c r="AN6" s="11"/>
      <c r="AO6" s="73"/>
      <c r="AP6" s="11"/>
      <c r="AQ6" s="11"/>
      <c r="AR6" s="11"/>
      <c r="AS6" s="11"/>
      <c r="AT6" s="11"/>
      <c r="AU6" s="11"/>
      <c r="AV6" s="11"/>
      <c r="AW6" s="131">
        <f t="shared" ref="AW6:AW30" si="3">COUNTIF(AN6:AV6,"*y*")</f>
        <v>0</v>
      </c>
      <c r="AY6" s="11"/>
      <c r="AZ6" s="73"/>
      <c r="BA6" s="11"/>
      <c r="BB6" s="11"/>
      <c r="BC6" s="11"/>
      <c r="BD6" s="11"/>
      <c r="BE6" s="131">
        <f t="shared" ref="BE6:BE30" si="4">COUNTIF(AY6:BD6,"*y*")</f>
        <v>0</v>
      </c>
      <c r="BG6" s="11"/>
      <c r="BH6" s="73"/>
      <c r="BI6" s="11"/>
      <c r="BJ6" s="11"/>
      <c r="BK6" s="11"/>
      <c r="BL6" s="11"/>
      <c r="BM6" s="131">
        <f t="shared" ref="BM6:BM30" si="5">COUNTIF(BG6:BL6,"*y*")</f>
        <v>0</v>
      </c>
      <c r="BO6" s="11"/>
      <c r="BP6" s="73"/>
      <c r="BQ6" s="11"/>
      <c r="BR6" s="11"/>
      <c r="BS6" s="11"/>
      <c r="BT6" s="11"/>
      <c r="BU6" s="131">
        <f t="shared" ref="BU6:BU30" si="6">COUNTIF(BO6:BT6,"*y*")</f>
        <v>0</v>
      </c>
      <c r="BW6" s="11"/>
      <c r="BX6" s="73"/>
      <c r="BY6" s="11"/>
      <c r="BZ6" s="138">
        <f t="shared" ref="BZ6:BZ30" si="7">COUNTIF(BW6:BY6,"*y*")</f>
        <v>0</v>
      </c>
      <c r="CB6" s="7"/>
      <c r="CC6" s="7"/>
      <c r="CD6" s="7"/>
      <c r="CE6" s="7"/>
      <c r="CG6" s="2"/>
    </row>
    <row r="7" spans="1:85" ht="21" x14ac:dyDescent="0.25">
      <c r="A7" s="59" t="s">
        <v>10</v>
      </c>
      <c r="B7" s="59" t="s">
        <v>41</v>
      </c>
      <c r="C7" s="60">
        <v>44337</v>
      </c>
      <c r="D7" s="60"/>
      <c r="E7" s="60"/>
      <c r="F7" s="60"/>
      <c r="G7" s="60"/>
      <c r="H7" s="60"/>
      <c r="I7" s="60"/>
      <c r="J7" s="59"/>
      <c r="K7" s="59"/>
      <c r="L7" s="59"/>
      <c r="M7" s="59"/>
      <c r="N7" s="59"/>
      <c r="O7" s="59"/>
      <c r="P7" s="131">
        <f t="shared" si="0"/>
        <v>0</v>
      </c>
      <c r="Q7" s="67"/>
      <c r="R7" s="11"/>
      <c r="S7" s="11"/>
      <c r="T7" s="11"/>
      <c r="U7" s="11"/>
      <c r="V7" s="11"/>
      <c r="W7" s="11"/>
      <c r="X7" s="11"/>
      <c r="Y7" s="11"/>
      <c r="Z7" s="11"/>
      <c r="AA7" s="131">
        <f t="shared" si="1"/>
        <v>0</v>
      </c>
      <c r="AB7" s="71"/>
      <c r="AC7" s="11"/>
      <c r="AD7" s="11"/>
      <c r="AE7" s="11"/>
      <c r="AF7" s="11"/>
      <c r="AG7" s="11"/>
      <c r="AH7" s="11"/>
      <c r="AI7" s="11"/>
      <c r="AJ7" s="11"/>
      <c r="AK7" s="11"/>
      <c r="AL7" s="131">
        <f t="shared" si="2"/>
        <v>0</v>
      </c>
      <c r="AM7" s="107"/>
      <c r="AN7" s="60"/>
      <c r="AO7" s="60"/>
      <c r="AP7" s="60"/>
      <c r="AQ7" s="60"/>
      <c r="AR7" s="60"/>
      <c r="AS7" s="60"/>
      <c r="AT7" s="60"/>
      <c r="AU7" s="60"/>
      <c r="AV7" s="60"/>
      <c r="AW7" s="143">
        <f t="shared" si="3"/>
        <v>0</v>
      </c>
      <c r="AY7" s="60"/>
      <c r="AZ7" s="60"/>
      <c r="BA7" s="60"/>
      <c r="BB7" s="60"/>
      <c r="BC7" s="60"/>
      <c r="BD7" s="60"/>
      <c r="BE7" s="143">
        <f t="shared" si="4"/>
        <v>0</v>
      </c>
      <c r="BG7" s="60"/>
      <c r="BH7" s="60"/>
      <c r="BI7" s="60"/>
      <c r="BJ7" s="60"/>
      <c r="BK7" s="60"/>
      <c r="BL7" s="60"/>
      <c r="BM7" s="143">
        <f t="shared" si="5"/>
        <v>0</v>
      </c>
      <c r="BO7" s="11"/>
      <c r="BP7" s="11"/>
      <c r="BQ7" s="11"/>
      <c r="BR7" s="11"/>
      <c r="BS7" s="11"/>
      <c r="BT7" s="11"/>
      <c r="BU7" s="131">
        <f t="shared" si="6"/>
        <v>0</v>
      </c>
      <c r="BW7" s="60"/>
      <c r="BX7" s="60"/>
      <c r="BY7" s="60"/>
      <c r="BZ7" s="146">
        <f t="shared" si="7"/>
        <v>0</v>
      </c>
      <c r="CB7" s="7"/>
      <c r="CC7" s="7"/>
      <c r="CD7" s="7"/>
      <c r="CE7" s="7"/>
      <c r="CG7" s="2"/>
    </row>
    <row r="8" spans="1:85" ht="21" x14ac:dyDescent="0.25">
      <c r="A8" s="7" t="s">
        <v>11</v>
      </c>
      <c r="B8" s="7" t="s">
        <v>41</v>
      </c>
      <c r="C8" s="11">
        <v>44337</v>
      </c>
      <c r="D8" s="11"/>
      <c r="E8" s="11"/>
      <c r="F8" s="11"/>
      <c r="G8" s="11"/>
      <c r="H8" s="11"/>
      <c r="I8" s="11"/>
      <c r="J8" s="7"/>
      <c r="K8" s="7"/>
      <c r="L8" s="7"/>
      <c r="M8" s="7"/>
      <c r="N8" s="7"/>
      <c r="O8" s="7"/>
      <c r="P8" s="131">
        <f t="shared" si="0"/>
        <v>0</v>
      </c>
      <c r="Q8" s="67"/>
      <c r="R8" s="11"/>
      <c r="S8" s="11"/>
      <c r="T8" s="11"/>
      <c r="U8" s="11"/>
      <c r="V8" s="11"/>
      <c r="W8" s="11"/>
      <c r="X8" s="11"/>
      <c r="Y8" s="11"/>
      <c r="Z8" s="11"/>
      <c r="AA8" s="131">
        <f t="shared" si="1"/>
        <v>0</v>
      </c>
      <c r="AB8" s="71"/>
      <c r="AC8" s="11"/>
      <c r="AD8" s="11"/>
      <c r="AE8" s="11"/>
      <c r="AF8" s="11"/>
      <c r="AG8" s="11"/>
      <c r="AH8" s="11"/>
      <c r="AI8" s="11"/>
      <c r="AJ8" s="11"/>
      <c r="AK8" s="11"/>
      <c r="AL8" s="131">
        <f t="shared" si="2"/>
        <v>0</v>
      </c>
      <c r="AM8" s="107"/>
      <c r="AN8" s="11"/>
      <c r="AO8" s="11"/>
      <c r="AP8" s="11"/>
      <c r="AQ8" s="11"/>
      <c r="AR8" s="11"/>
      <c r="AS8" s="11"/>
      <c r="AT8" s="11"/>
      <c r="AU8" s="11"/>
      <c r="AV8" s="11"/>
      <c r="AW8" s="131">
        <f t="shared" si="3"/>
        <v>0</v>
      </c>
      <c r="AY8" s="144"/>
      <c r="AZ8" s="144"/>
      <c r="BA8" s="144"/>
      <c r="BB8" s="144"/>
      <c r="BC8" s="144"/>
      <c r="BD8" s="144"/>
      <c r="BE8" s="138">
        <f t="shared" si="4"/>
        <v>0</v>
      </c>
      <c r="BG8" s="11"/>
      <c r="BH8" s="11"/>
      <c r="BI8" s="11"/>
      <c r="BJ8" s="11"/>
      <c r="BK8" s="11"/>
      <c r="BL8" s="11"/>
      <c r="BM8" s="131">
        <f t="shared" si="5"/>
        <v>0</v>
      </c>
      <c r="BO8" s="11"/>
      <c r="BP8" s="11"/>
      <c r="BQ8" s="11"/>
      <c r="BR8" s="11"/>
      <c r="BS8" s="11"/>
      <c r="BT8" s="11"/>
      <c r="BU8" s="131">
        <f t="shared" si="6"/>
        <v>0</v>
      </c>
      <c r="BW8" s="11"/>
      <c r="BX8" s="11"/>
      <c r="BY8" s="11"/>
      <c r="BZ8" s="138">
        <f t="shared" si="7"/>
        <v>0</v>
      </c>
      <c r="CB8" s="7"/>
      <c r="CC8" s="7"/>
      <c r="CD8" s="7"/>
      <c r="CE8" s="7"/>
      <c r="CG8" s="2"/>
    </row>
    <row r="9" spans="1:85" ht="21" x14ac:dyDescent="0.25">
      <c r="A9" s="7" t="s">
        <v>12</v>
      </c>
      <c r="B9" s="7" t="s">
        <v>41</v>
      </c>
      <c r="C9" s="11">
        <v>44337</v>
      </c>
      <c r="D9" s="11"/>
      <c r="E9" s="11"/>
      <c r="F9" s="11"/>
      <c r="G9" s="11"/>
      <c r="H9" s="11"/>
      <c r="I9" s="11"/>
      <c r="J9" s="7"/>
      <c r="K9" s="7"/>
      <c r="L9" s="7"/>
      <c r="M9" s="7"/>
      <c r="N9" s="7"/>
      <c r="O9" s="7"/>
      <c r="P9" s="131">
        <f t="shared" si="0"/>
        <v>0</v>
      </c>
      <c r="Q9" s="67"/>
      <c r="R9" s="11"/>
      <c r="S9" s="11"/>
      <c r="T9" s="11"/>
      <c r="U9" s="11"/>
      <c r="V9" s="11"/>
      <c r="W9" s="11"/>
      <c r="X9" s="11"/>
      <c r="Y9" s="11"/>
      <c r="Z9" s="11"/>
      <c r="AA9" s="131">
        <f t="shared" si="1"/>
        <v>0</v>
      </c>
      <c r="AB9" s="71"/>
      <c r="AC9" s="11"/>
      <c r="AD9" s="11"/>
      <c r="AE9" s="11"/>
      <c r="AF9" s="11"/>
      <c r="AG9" s="11"/>
      <c r="AH9" s="11"/>
      <c r="AI9" s="11"/>
      <c r="AJ9" s="11"/>
      <c r="AK9" s="11"/>
      <c r="AL9" s="131">
        <f t="shared" si="2"/>
        <v>0</v>
      </c>
      <c r="AM9" s="107"/>
      <c r="AN9" s="11"/>
      <c r="AO9" s="11"/>
      <c r="AP9" s="11"/>
      <c r="AQ9" s="11"/>
      <c r="AR9" s="11"/>
      <c r="AS9" s="11"/>
      <c r="AT9" s="11"/>
      <c r="AU9" s="11"/>
      <c r="AV9" s="11"/>
      <c r="AW9" s="131">
        <f t="shared" si="3"/>
        <v>0</v>
      </c>
      <c r="AY9" s="144"/>
      <c r="AZ9" s="144"/>
      <c r="BA9" s="144"/>
      <c r="BB9" s="144"/>
      <c r="BC9" s="144"/>
      <c r="BD9" s="144"/>
      <c r="BE9" s="138">
        <f t="shared" si="4"/>
        <v>0</v>
      </c>
      <c r="BG9" s="11"/>
      <c r="BH9" s="11"/>
      <c r="BI9" s="11"/>
      <c r="BJ9" s="11"/>
      <c r="BK9" s="11"/>
      <c r="BL9" s="11"/>
      <c r="BM9" s="131">
        <f t="shared" si="5"/>
        <v>0</v>
      </c>
      <c r="BO9" s="11"/>
      <c r="BP9" s="11"/>
      <c r="BQ9" s="11"/>
      <c r="BR9" s="11"/>
      <c r="BS9" s="11"/>
      <c r="BT9" s="11"/>
      <c r="BU9" s="131">
        <f t="shared" si="6"/>
        <v>0</v>
      </c>
      <c r="BW9" s="11"/>
      <c r="BX9" s="11"/>
      <c r="BY9" s="11"/>
      <c r="BZ9" s="138">
        <f t="shared" si="7"/>
        <v>0</v>
      </c>
      <c r="CB9" s="7"/>
      <c r="CC9" s="7"/>
      <c r="CD9" s="7"/>
      <c r="CE9" s="7"/>
      <c r="CG9" s="2"/>
    </row>
    <row r="10" spans="1:85" ht="21" x14ac:dyDescent="0.25">
      <c r="A10" s="7" t="s">
        <v>13</v>
      </c>
      <c r="B10" s="7" t="s">
        <v>41</v>
      </c>
      <c r="C10" s="11">
        <v>44337</v>
      </c>
      <c r="D10" s="11"/>
      <c r="E10" s="11"/>
      <c r="F10" s="11"/>
      <c r="G10" s="11"/>
      <c r="H10" s="11"/>
      <c r="I10" s="11"/>
      <c r="J10" s="7"/>
      <c r="K10" s="7"/>
      <c r="L10" s="7"/>
      <c r="M10" s="7"/>
      <c r="N10" s="7"/>
      <c r="O10" s="7"/>
      <c r="P10" s="131">
        <f t="shared" si="0"/>
        <v>0</v>
      </c>
      <c r="Q10" s="67"/>
      <c r="R10" s="11"/>
      <c r="S10" s="11"/>
      <c r="T10" s="11"/>
      <c r="U10" s="11"/>
      <c r="V10" s="11"/>
      <c r="W10" s="11"/>
      <c r="X10" s="11"/>
      <c r="Y10" s="11"/>
      <c r="Z10" s="11"/>
      <c r="AA10" s="131">
        <f t="shared" si="1"/>
        <v>0</v>
      </c>
      <c r="AB10" s="71"/>
      <c r="AC10" s="11"/>
      <c r="AD10" s="11"/>
      <c r="AE10" s="11"/>
      <c r="AF10" s="11"/>
      <c r="AG10" s="11"/>
      <c r="AH10" s="11"/>
      <c r="AI10" s="11"/>
      <c r="AJ10" s="11"/>
      <c r="AK10" s="11"/>
      <c r="AL10" s="131">
        <f t="shared" si="2"/>
        <v>0</v>
      </c>
      <c r="AM10" s="107"/>
      <c r="AN10" s="11"/>
      <c r="AO10" s="11"/>
      <c r="AP10" s="11"/>
      <c r="AQ10" s="11"/>
      <c r="AR10" s="11"/>
      <c r="AS10" s="11"/>
      <c r="AT10" s="11"/>
      <c r="AU10" s="11"/>
      <c r="AV10" s="11"/>
      <c r="AW10" s="131">
        <f t="shared" si="3"/>
        <v>0</v>
      </c>
      <c r="AY10" s="144"/>
      <c r="AZ10" s="144"/>
      <c r="BA10" s="144"/>
      <c r="BB10" s="144"/>
      <c r="BC10" s="144"/>
      <c r="BD10" s="144"/>
      <c r="BE10" s="138">
        <f t="shared" si="4"/>
        <v>0</v>
      </c>
      <c r="BG10" s="11"/>
      <c r="BH10" s="11"/>
      <c r="BI10" s="11"/>
      <c r="BJ10" s="11"/>
      <c r="BK10" s="11"/>
      <c r="BL10" s="11"/>
      <c r="BM10" s="131">
        <f t="shared" si="5"/>
        <v>0</v>
      </c>
      <c r="BO10" s="11"/>
      <c r="BP10" s="11"/>
      <c r="BQ10" s="11"/>
      <c r="BR10" s="11"/>
      <c r="BS10" s="11"/>
      <c r="BT10" s="11"/>
      <c r="BU10" s="131">
        <f t="shared" si="6"/>
        <v>0</v>
      </c>
      <c r="BW10" s="11"/>
      <c r="BX10" s="11"/>
      <c r="BY10" s="11"/>
      <c r="BZ10" s="138">
        <f t="shared" si="7"/>
        <v>0</v>
      </c>
      <c r="CB10" s="7"/>
      <c r="CC10" s="7"/>
      <c r="CD10" s="7"/>
      <c r="CE10" s="7"/>
      <c r="CG10" s="2"/>
    </row>
    <row r="11" spans="1:85" ht="21" x14ac:dyDescent="0.25">
      <c r="A11" s="7" t="s">
        <v>14</v>
      </c>
      <c r="B11" s="7" t="s">
        <v>41</v>
      </c>
      <c r="C11" s="11">
        <v>44337</v>
      </c>
      <c r="D11" s="11"/>
      <c r="E11" s="11"/>
      <c r="F11" s="11"/>
      <c r="G11" s="11"/>
      <c r="H11" s="11"/>
      <c r="I11" s="11"/>
      <c r="J11" s="7"/>
      <c r="K11" s="7"/>
      <c r="L11" s="7"/>
      <c r="M11" s="7"/>
      <c r="N11" s="7"/>
      <c r="O11" s="7"/>
      <c r="P11" s="131">
        <f t="shared" si="0"/>
        <v>0</v>
      </c>
      <c r="Q11" s="67"/>
      <c r="R11" s="11"/>
      <c r="S11" s="11"/>
      <c r="T11" s="11"/>
      <c r="U11" s="11"/>
      <c r="V11" s="11"/>
      <c r="W11" s="11"/>
      <c r="X11" s="11"/>
      <c r="Y11" s="11"/>
      <c r="Z11" s="11"/>
      <c r="AA11" s="131">
        <f t="shared" si="1"/>
        <v>0</v>
      </c>
      <c r="AB11" s="71"/>
      <c r="AC11" s="11"/>
      <c r="AD11" s="11"/>
      <c r="AE11" s="11"/>
      <c r="AF11" s="11"/>
      <c r="AG11" s="11"/>
      <c r="AH11" s="11"/>
      <c r="AI11" s="11"/>
      <c r="AJ11" s="11"/>
      <c r="AK11" s="11"/>
      <c r="AL11" s="131">
        <f t="shared" si="2"/>
        <v>0</v>
      </c>
      <c r="AM11" s="107"/>
      <c r="AN11" s="11"/>
      <c r="AO11" s="11"/>
      <c r="AP11" s="11"/>
      <c r="AQ11" s="11"/>
      <c r="AR11" s="11"/>
      <c r="AS11" s="11"/>
      <c r="AT11" s="11"/>
      <c r="AU11" s="11"/>
      <c r="AV11" s="11"/>
      <c r="AW11" s="131">
        <f t="shared" si="3"/>
        <v>0</v>
      </c>
      <c r="AY11" s="144"/>
      <c r="AZ11" s="144"/>
      <c r="BA11" s="144"/>
      <c r="BB11" s="144"/>
      <c r="BC11" s="144"/>
      <c r="BD11" s="144"/>
      <c r="BE11" s="138">
        <f t="shared" si="4"/>
        <v>0</v>
      </c>
      <c r="BG11" s="11"/>
      <c r="BH11" s="11"/>
      <c r="BI11" s="11"/>
      <c r="BJ11" s="11"/>
      <c r="BK11" s="11"/>
      <c r="BL11" s="11"/>
      <c r="BM11" s="131">
        <f t="shared" si="5"/>
        <v>0</v>
      </c>
      <c r="BO11" s="11"/>
      <c r="BP11" s="11"/>
      <c r="BQ11" s="11"/>
      <c r="BR11" s="11"/>
      <c r="BS11" s="11"/>
      <c r="BT11" s="11"/>
      <c r="BU11" s="131">
        <f t="shared" si="6"/>
        <v>0</v>
      </c>
      <c r="BW11" s="11"/>
      <c r="BX11" s="11"/>
      <c r="BY11" s="11"/>
      <c r="BZ11" s="138">
        <f t="shared" si="7"/>
        <v>0</v>
      </c>
      <c r="CB11" s="7"/>
      <c r="CC11" s="7"/>
      <c r="CD11" s="7"/>
      <c r="CE11" s="7"/>
      <c r="CG11" s="2"/>
    </row>
    <row r="12" spans="1:85" ht="21" x14ac:dyDescent="0.25">
      <c r="A12" s="7" t="s">
        <v>15</v>
      </c>
      <c r="B12" s="7" t="s">
        <v>41</v>
      </c>
      <c r="C12" s="11">
        <v>44337</v>
      </c>
      <c r="D12" s="11"/>
      <c r="E12" s="73"/>
      <c r="F12" s="11"/>
      <c r="G12" s="11"/>
      <c r="H12" s="11"/>
      <c r="I12" s="11"/>
      <c r="J12" s="7"/>
      <c r="K12" s="7"/>
      <c r="L12" s="7"/>
      <c r="M12" s="7"/>
      <c r="N12" s="7"/>
      <c r="O12" s="7"/>
      <c r="P12" s="131">
        <f t="shared" si="0"/>
        <v>0</v>
      </c>
      <c r="Q12" s="67"/>
      <c r="R12" s="11"/>
      <c r="S12" s="4"/>
      <c r="T12" s="11"/>
      <c r="U12" s="11"/>
      <c r="V12" s="11"/>
      <c r="W12" s="11"/>
      <c r="X12" s="11"/>
      <c r="Y12" s="11"/>
      <c r="Z12" s="11"/>
      <c r="AA12" s="131">
        <f t="shared" si="1"/>
        <v>0</v>
      </c>
      <c r="AB12" s="71"/>
      <c r="AC12" s="11"/>
      <c r="AD12" s="73"/>
      <c r="AE12" s="11"/>
      <c r="AF12" s="11"/>
      <c r="AG12" s="11"/>
      <c r="AH12" s="11"/>
      <c r="AI12" s="11"/>
      <c r="AJ12" s="11"/>
      <c r="AK12" s="11"/>
      <c r="AL12" s="131">
        <f t="shared" si="2"/>
        <v>0</v>
      </c>
      <c r="AM12" s="107"/>
      <c r="AN12" s="11"/>
      <c r="AO12" s="4"/>
      <c r="AP12" s="11"/>
      <c r="AQ12" s="11"/>
      <c r="AR12" s="11"/>
      <c r="AS12" s="11"/>
      <c r="AT12" s="11"/>
      <c r="AU12" s="11"/>
      <c r="AV12" s="11"/>
      <c r="AW12" s="131">
        <f t="shared" si="3"/>
        <v>0</v>
      </c>
      <c r="AY12" s="144"/>
      <c r="AZ12" s="145"/>
      <c r="BA12" s="144"/>
      <c r="BB12" s="144"/>
      <c r="BC12" s="144"/>
      <c r="BD12" s="144"/>
      <c r="BE12" s="138">
        <f t="shared" si="4"/>
        <v>0</v>
      </c>
      <c r="BG12" s="11"/>
      <c r="BH12" s="73"/>
      <c r="BI12" s="11"/>
      <c r="BJ12" s="11"/>
      <c r="BK12" s="11"/>
      <c r="BL12" s="11"/>
      <c r="BM12" s="131">
        <f t="shared" si="5"/>
        <v>0</v>
      </c>
      <c r="BO12" s="11"/>
      <c r="BP12" s="73"/>
      <c r="BQ12" s="11"/>
      <c r="BR12" s="11"/>
      <c r="BS12" s="11"/>
      <c r="BT12" s="11"/>
      <c r="BU12" s="131">
        <f t="shared" si="6"/>
        <v>0</v>
      </c>
      <c r="BW12" s="11"/>
      <c r="BX12" s="73"/>
      <c r="BY12" s="11"/>
      <c r="BZ12" s="138">
        <f t="shared" si="7"/>
        <v>0</v>
      </c>
      <c r="CB12" s="7"/>
      <c r="CC12" s="7"/>
      <c r="CD12" s="7"/>
      <c r="CE12" s="7"/>
      <c r="CG12" s="2"/>
    </row>
    <row r="13" spans="1:85" ht="21" x14ac:dyDescent="0.25">
      <c r="A13" s="7" t="s">
        <v>16</v>
      </c>
      <c r="B13" s="7" t="s">
        <v>41</v>
      </c>
      <c r="C13" s="11">
        <v>44337</v>
      </c>
      <c r="D13" s="60"/>
      <c r="E13" s="60"/>
      <c r="F13" s="60"/>
      <c r="G13" s="60"/>
      <c r="H13" s="60"/>
      <c r="I13" s="60"/>
      <c r="J13" s="59"/>
      <c r="K13" s="59"/>
      <c r="L13" s="59"/>
      <c r="M13" s="59"/>
      <c r="N13" s="59"/>
      <c r="O13" s="59"/>
      <c r="P13" s="131">
        <f t="shared" si="0"/>
        <v>0</v>
      </c>
      <c r="Q13" s="67"/>
      <c r="R13" s="60"/>
      <c r="S13" s="60"/>
      <c r="T13" s="60"/>
      <c r="U13" s="60"/>
      <c r="V13" s="60"/>
      <c r="W13" s="60"/>
      <c r="X13" s="60"/>
      <c r="Y13" s="60"/>
      <c r="Z13" s="60"/>
      <c r="AA13" s="131">
        <f t="shared" si="1"/>
        <v>0</v>
      </c>
      <c r="AB13" s="71"/>
      <c r="AC13" s="60"/>
      <c r="AD13" s="60"/>
      <c r="AE13" s="60"/>
      <c r="AF13" s="60"/>
      <c r="AG13" s="60"/>
      <c r="AH13" s="60"/>
      <c r="AI13" s="60"/>
      <c r="AJ13" s="60"/>
      <c r="AK13" s="60"/>
      <c r="AL13" s="131">
        <f t="shared" si="2"/>
        <v>0</v>
      </c>
      <c r="AM13" s="107"/>
      <c r="AN13" s="11"/>
      <c r="AO13" s="11"/>
      <c r="AP13" s="11"/>
      <c r="AQ13" s="11"/>
      <c r="AR13" s="11"/>
      <c r="AS13" s="11"/>
      <c r="AT13" s="11"/>
      <c r="AU13" s="11"/>
      <c r="AV13" s="11"/>
      <c r="AW13" s="131">
        <f t="shared" si="3"/>
        <v>0</v>
      </c>
      <c r="AY13" s="60"/>
      <c r="AZ13" s="60"/>
      <c r="BA13" s="60"/>
      <c r="BB13" s="60"/>
      <c r="BC13" s="60"/>
      <c r="BD13" s="60"/>
      <c r="BE13" s="131">
        <f t="shared" si="4"/>
        <v>0</v>
      </c>
      <c r="BG13" s="60"/>
      <c r="BH13" s="60"/>
      <c r="BI13" s="60"/>
      <c r="BJ13" s="60"/>
      <c r="BK13" s="60"/>
      <c r="BL13" s="60"/>
      <c r="BM13" s="131">
        <f t="shared" si="5"/>
        <v>0</v>
      </c>
      <c r="BO13" s="60"/>
      <c r="BP13" s="60"/>
      <c r="BQ13" s="60"/>
      <c r="BR13" s="60"/>
      <c r="BS13" s="60"/>
      <c r="BT13" s="60"/>
      <c r="BU13" s="131">
        <f t="shared" si="6"/>
        <v>0</v>
      </c>
      <c r="BW13" s="60"/>
      <c r="BX13" s="60"/>
      <c r="BY13" s="60"/>
      <c r="BZ13" s="138">
        <f t="shared" si="7"/>
        <v>0</v>
      </c>
      <c r="CB13" s="7"/>
      <c r="CC13" s="7"/>
      <c r="CD13" s="7"/>
      <c r="CE13" s="7"/>
      <c r="CG13" s="2"/>
    </row>
    <row r="14" spans="1:85" ht="21" x14ac:dyDescent="0.25">
      <c r="A14" s="7" t="s">
        <v>17</v>
      </c>
      <c r="B14" s="7" t="s">
        <v>41</v>
      </c>
      <c r="C14" s="11">
        <v>44337</v>
      </c>
      <c r="D14" s="11"/>
      <c r="E14" s="11"/>
      <c r="F14" s="11"/>
      <c r="G14" s="11"/>
      <c r="H14" s="11"/>
      <c r="I14" s="11"/>
      <c r="J14" s="2"/>
      <c r="K14" s="2"/>
      <c r="L14" s="2"/>
      <c r="M14" s="2"/>
      <c r="N14" s="2"/>
      <c r="O14" s="2"/>
      <c r="P14" s="131">
        <f t="shared" si="0"/>
        <v>0</v>
      </c>
      <c r="Q14" s="67"/>
      <c r="R14" s="11"/>
      <c r="S14" s="11"/>
      <c r="T14" s="11"/>
      <c r="U14" s="11"/>
      <c r="V14" s="11"/>
      <c r="W14" s="11"/>
      <c r="X14" s="11"/>
      <c r="Y14" s="11"/>
      <c r="Z14" s="11"/>
      <c r="AA14" s="131">
        <f t="shared" si="1"/>
        <v>0</v>
      </c>
      <c r="AB14" s="71"/>
      <c r="AC14" s="11"/>
      <c r="AD14" s="11"/>
      <c r="AE14" s="11"/>
      <c r="AF14" s="11"/>
      <c r="AG14" s="11"/>
      <c r="AH14" s="11"/>
      <c r="AI14" s="11"/>
      <c r="AJ14" s="11"/>
      <c r="AK14" s="11"/>
      <c r="AL14" s="131">
        <f t="shared" si="2"/>
        <v>0</v>
      </c>
      <c r="AM14" s="107"/>
      <c r="AN14" s="11"/>
      <c r="AO14" s="11"/>
      <c r="AP14" s="11"/>
      <c r="AQ14" s="11"/>
      <c r="AR14" s="11"/>
      <c r="AS14" s="11"/>
      <c r="AT14" s="11"/>
      <c r="AU14" s="11"/>
      <c r="AV14" s="11"/>
      <c r="AW14" s="131">
        <f t="shared" si="3"/>
        <v>0</v>
      </c>
      <c r="AY14" s="11"/>
      <c r="AZ14" s="11"/>
      <c r="BA14" s="11"/>
      <c r="BB14" s="11"/>
      <c r="BC14" s="11"/>
      <c r="BD14" s="11"/>
      <c r="BE14" s="131">
        <f t="shared" si="4"/>
        <v>0</v>
      </c>
      <c r="BG14" s="11"/>
      <c r="BH14" s="11"/>
      <c r="BI14" s="11"/>
      <c r="BJ14" s="11"/>
      <c r="BK14" s="11"/>
      <c r="BL14" s="11"/>
      <c r="BM14" s="131">
        <f t="shared" si="5"/>
        <v>0</v>
      </c>
      <c r="BO14" s="11"/>
      <c r="BP14" s="11"/>
      <c r="BQ14" s="11"/>
      <c r="BR14" s="11"/>
      <c r="BS14" s="11"/>
      <c r="BT14" s="11"/>
      <c r="BU14" s="131">
        <f t="shared" si="6"/>
        <v>0</v>
      </c>
      <c r="BW14" s="11"/>
      <c r="BX14" s="11"/>
      <c r="BY14" s="11"/>
      <c r="BZ14" s="138">
        <f t="shared" si="7"/>
        <v>0</v>
      </c>
      <c r="CB14" s="7"/>
      <c r="CC14" s="7"/>
      <c r="CD14" s="10"/>
      <c r="CE14" s="7"/>
      <c r="CG14" s="2"/>
    </row>
    <row r="15" spans="1:85" ht="21" x14ac:dyDescent="0.25">
      <c r="A15" s="7" t="s">
        <v>18</v>
      </c>
      <c r="B15" s="7" t="s">
        <v>41</v>
      </c>
      <c r="C15" s="11">
        <v>44337</v>
      </c>
      <c r="D15" s="62"/>
      <c r="E15" s="62"/>
      <c r="F15" s="62"/>
      <c r="G15" s="62"/>
      <c r="H15" s="62"/>
      <c r="I15" s="62"/>
      <c r="J15" s="61"/>
      <c r="K15" s="61"/>
      <c r="L15" s="61"/>
      <c r="M15" s="61"/>
      <c r="N15" s="61"/>
      <c r="O15" s="61"/>
      <c r="P15" s="131">
        <f t="shared" si="0"/>
        <v>0</v>
      </c>
      <c r="Q15" s="67"/>
      <c r="R15" s="62"/>
      <c r="S15" s="62"/>
      <c r="T15" s="62"/>
      <c r="U15" s="62"/>
      <c r="V15" s="62"/>
      <c r="W15" s="62"/>
      <c r="X15" s="62"/>
      <c r="Y15" s="62"/>
      <c r="Z15" s="62"/>
      <c r="AA15" s="131">
        <f t="shared" si="1"/>
        <v>0</v>
      </c>
      <c r="AB15" s="71"/>
      <c r="AC15" s="62"/>
      <c r="AD15" s="62"/>
      <c r="AE15" s="62"/>
      <c r="AF15" s="62"/>
      <c r="AG15" s="62"/>
      <c r="AH15" s="62"/>
      <c r="AI15" s="62"/>
      <c r="AJ15" s="62"/>
      <c r="AK15" s="62"/>
      <c r="AL15" s="131">
        <f t="shared" si="2"/>
        <v>0</v>
      </c>
      <c r="AM15" s="107"/>
      <c r="AN15" s="11"/>
      <c r="AO15" s="11"/>
      <c r="AP15" s="11"/>
      <c r="AQ15" s="11"/>
      <c r="AR15" s="11"/>
      <c r="AS15" s="11"/>
      <c r="AT15" s="11"/>
      <c r="AU15" s="11"/>
      <c r="AV15" s="11"/>
      <c r="AW15" s="131">
        <f t="shared" si="3"/>
        <v>0</v>
      </c>
      <c r="AY15" s="62"/>
      <c r="AZ15" s="62"/>
      <c r="BA15" s="62"/>
      <c r="BB15" s="62"/>
      <c r="BC15" s="62"/>
      <c r="BD15" s="62"/>
      <c r="BE15" s="131">
        <f t="shared" si="4"/>
        <v>0</v>
      </c>
      <c r="BG15" s="62"/>
      <c r="BH15" s="62"/>
      <c r="BI15" s="62"/>
      <c r="BJ15" s="62"/>
      <c r="BK15" s="62"/>
      <c r="BL15" s="62"/>
      <c r="BM15" s="131">
        <f t="shared" si="5"/>
        <v>0</v>
      </c>
      <c r="BO15" s="62"/>
      <c r="BP15" s="62"/>
      <c r="BQ15" s="62"/>
      <c r="BR15" s="62"/>
      <c r="BS15" s="62"/>
      <c r="BT15" s="62"/>
      <c r="BU15" s="131">
        <f t="shared" si="6"/>
        <v>0</v>
      </c>
      <c r="BW15" s="62"/>
      <c r="BX15" s="62"/>
      <c r="BY15" s="62"/>
      <c r="BZ15" s="138">
        <f t="shared" si="7"/>
        <v>0</v>
      </c>
      <c r="CB15" s="7" t="s">
        <v>35</v>
      </c>
      <c r="CC15" s="7" t="s">
        <v>35</v>
      </c>
      <c r="CD15" s="7" t="s">
        <v>35</v>
      </c>
      <c r="CE15" s="7"/>
      <c r="CG15" s="2"/>
    </row>
    <row r="16" spans="1:85" ht="21" x14ac:dyDescent="0.25">
      <c r="A16" s="7" t="s">
        <v>19</v>
      </c>
      <c r="B16" s="7" t="s">
        <v>41</v>
      </c>
      <c r="C16" s="11">
        <v>44337</v>
      </c>
      <c r="D16" s="11"/>
      <c r="E16" s="11"/>
      <c r="F16" s="11"/>
      <c r="G16" s="11"/>
      <c r="H16" s="11"/>
      <c r="I16" s="11"/>
      <c r="J16" s="7"/>
      <c r="K16" s="7"/>
      <c r="L16" s="7"/>
      <c r="M16" s="7"/>
      <c r="N16" s="7"/>
      <c r="O16" s="7"/>
      <c r="P16" s="131">
        <f t="shared" si="0"/>
        <v>0</v>
      </c>
      <c r="Q16" s="67"/>
      <c r="R16" s="11"/>
      <c r="S16" s="11"/>
      <c r="T16" s="11"/>
      <c r="U16" s="11"/>
      <c r="V16" s="11"/>
      <c r="W16" s="11"/>
      <c r="X16" s="11"/>
      <c r="Y16" s="11"/>
      <c r="Z16" s="11"/>
      <c r="AA16" s="131">
        <f t="shared" si="1"/>
        <v>0</v>
      </c>
      <c r="AB16" s="71"/>
      <c r="AC16" s="11"/>
      <c r="AD16" s="11"/>
      <c r="AE16" s="11"/>
      <c r="AF16" s="11"/>
      <c r="AG16" s="11"/>
      <c r="AH16" s="11"/>
      <c r="AI16" s="11"/>
      <c r="AJ16" s="11"/>
      <c r="AK16" s="11"/>
      <c r="AL16" s="131">
        <f t="shared" si="2"/>
        <v>0</v>
      </c>
      <c r="AM16" s="107"/>
      <c r="AN16" s="11"/>
      <c r="AO16" s="11"/>
      <c r="AP16" s="11"/>
      <c r="AQ16" s="11"/>
      <c r="AR16" s="11"/>
      <c r="AS16" s="11"/>
      <c r="AT16" s="11"/>
      <c r="AU16" s="11"/>
      <c r="AV16" s="11"/>
      <c r="AW16" s="131">
        <f t="shared" si="3"/>
        <v>0</v>
      </c>
      <c r="AY16" s="11"/>
      <c r="AZ16" s="11"/>
      <c r="BA16" s="11"/>
      <c r="BB16" s="11"/>
      <c r="BC16" s="11"/>
      <c r="BD16" s="11"/>
      <c r="BE16" s="131">
        <f t="shared" si="4"/>
        <v>0</v>
      </c>
      <c r="BG16" s="11"/>
      <c r="BH16" s="11"/>
      <c r="BI16" s="11"/>
      <c r="BJ16" s="11"/>
      <c r="BK16" s="11"/>
      <c r="BL16" s="11"/>
      <c r="BM16" s="131">
        <f t="shared" si="5"/>
        <v>0</v>
      </c>
      <c r="BO16" s="11"/>
      <c r="BP16" s="11"/>
      <c r="BQ16" s="11"/>
      <c r="BR16" s="11"/>
      <c r="BS16" s="11"/>
      <c r="BT16" s="11"/>
      <c r="BU16" s="131">
        <f t="shared" si="6"/>
        <v>0</v>
      </c>
      <c r="BW16" s="11"/>
      <c r="BX16" s="11"/>
      <c r="BY16" s="11"/>
      <c r="BZ16" s="138">
        <f t="shared" si="7"/>
        <v>0</v>
      </c>
      <c r="CB16" s="7" t="s">
        <v>34</v>
      </c>
      <c r="CC16" s="7" t="s">
        <v>34</v>
      </c>
      <c r="CD16" s="7" t="s">
        <v>34</v>
      </c>
      <c r="CE16" s="7"/>
      <c r="CG16" s="2"/>
    </row>
    <row r="17" spans="1:85" ht="21" x14ac:dyDescent="0.25">
      <c r="A17" s="7" t="s">
        <v>20</v>
      </c>
      <c r="B17" s="7" t="s">
        <v>41</v>
      </c>
      <c r="C17" s="11">
        <v>44337</v>
      </c>
      <c r="D17" s="11"/>
      <c r="E17" s="11"/>
      <c r="F17" s="11"/>
      <c r="G17" s="11"/>
      <c r="H17" s="11"/>
      <c r="I17" s="11"/>
      <c r="J17" s="7"/>
      <c r="K17" s="7"/>
      <c r="L17" s="7"/>
      <c r="M17" s="7"/>
      <c r="N17" s="7"/>
      <c r="O17" s="7"/>
      <c r="P17" s="131">
        <f t="shared" si="0"/>
        <v>0</v>
      </c>
      <c r="Q17" s="67"/>
      <c r="R17" s="11"/>
      <c r="S17" s="11"/>
      <c r="T17" s="11"/>
      <c r="U17" s="11"/>
      <c r="V17" s="11"/>
      <c r="W17" s="11"/>
      <c r="X17" s="11"/>
      <c r="Y17" s="11"/>
      <c r="Z17" s="11"/>
      <c r="AA17" s="131">
        <f t="shared" si="1"/>
        <v>0</v>
      </c>
      <c r="AB17" s="71"/>
      <c r="AC17" s="11"/>
      <c r="AD17" s="11"/>
      <c r="AE17" s="11"/>
      <c r="AF17" s="11"/>
      <c r="AG17" s="11"/>
      <c r="AH17" s="11"/>
      <c r="AI17" s="11"/>
      <c r="AJ17" s="11"/>
      <c r="AK17" s="11"/>
      <c r="AL17" s="131">
        <f t="shared" si="2"/>
        <v>0</v>
      </c>
      <c r="AM17" s="107"/>
      <c r="AN17" s="11"/>
      <c r="AO17" s="11"/>
      <c r="AP17" s="11"/>
      <c r="AQ17" s="11"/>
      <c r="AR17" s="11"/>
      <c r="AS17" s="11"/>
      <c r="AT17" s="11"/>
      <c r="AU17" s="11"/>
      <c r="AV17" s="11"/>
      <c r="AW17" s="131">
        <f t="shared" si="3"/>
        <v>0</v>
      </c>
      <c r="AY17" s="11"/>
      <c r="AZ17" s="11"/>
      <c r="BA17" s="11"/>
      <c r="BB17" s="11"/>
      <c r="BC17" s="11"/>
      <c r="BD17" s="11"/>
      <c r="BE17" s="131">
        <f t="shared" si="4"/>
        <v>0</v>
      </c>
      <c r="BG17" s="11"/>
      <c r="BH17" s="11"/>
      <c r="BI17" s="11"/>
      <c r="BJ17" s="11"/>
      <c r="BK17" s="11"/>
      <c r="BL17" s="11"/>
      <c r="BM17" s="131">
        <f t="shared" si="5"/>
        <v>0</v>
      </c>
      <c r="BO17" s="11"/>
      <c r="BP17" s="11"/>
      <c r="BQ17" s="11"/>
      <c r="BR17" s="11"/>
      <c r="BS17" s="11"/>
      <c r="BT17" s="11"/>
      <c r="BU17" s="131">
        <f t="shared" si="6"/>
        <v>0</v>
      </c>
      <c r="BW17" s="11"/>
      <c r="BX17" s="11"/>
      <c r="BY17" s="11"/>
      <c r="BZ17" s="138">
        <f t="shared" si="7"/>
        <v>0</v>
      </c>
      <c r="CB17" s="7" t="s">
        <v>34</v>
      </c>
      <c r="CC17" s="7" t="s">
        <v>34</v>
      </c>
      <c r="CD17" s="7" t="s">
        <v>34</v>
      </c>
      <c r="CE17" s="7"/>
      <c r="CG17" s="2"/>
    </row>
    <row r="18" spans="1:85" ht="21" x14ac:dyDescent="0.25">
      <c r="A18" s="7" t="s">
        <v>21</v>
      </c>
      <c r="B18" s="7" t="s">
        <v>41</v>
      </c>
      <c r="C18" s="11">
        <v>44337</v>
      </c>
      <c r="D18" s="11"/>
      <c r="E18" s="73"/>
      <c r="F18" s="11"/>
      <c r="G18" s="11"/>
      <c r="H18" s="11"/>
      <c r="I18" s="11"/>
      <c r="J18" s="7"/>
      <c r="K18" s="7"/>
      <c r="L18" s="7"/>
      <c r="M18" s="7"/>
      <c r="N18" s="7"/>
      <c r="O18" s="7"/>
      <c r="P18" s="131">
        <f t="shared" si="0"/>
        <v>0</v>
      </c>
      <c r="Q18" s="67"/>
      <c r="R18" s="11"/>
      <c r="S18" s="73"/>
      <c r="T18" s="11"/>
      <c r="U18" s="11"/>
      <c r="V18" s="11"/>
      <c r="W18" s="11"/>
      <c r="X18" s="11"/>
      <c r="Y18" s="11"/>
      <c r="Z18" s="11"/>
      <c r="AA18" s="131">
        <f t="shared" si="1"/>
        <v>0</v>
      </c>
      <c r="AB18" s="71"/>
      <c r="AC18" s="11"/>
      <c r="AD18" s="73"/>
      <c r="AE18" s="11"/>
      <c r="AF18" s="11"/>
      <c r="AG18" s="11"/>
      <c r="AH18" s="11"/>
      <c r="AI18" s="11"/>
      <c r="AJ18" s="11"/>
      <c r="AK18" s="11"/>
      <c r="AL18" s="131">
        <f t="shared" si="2"/>
        <v>0</v>
      </c>
      <c r="AM18" s="107"/>
      <c r="AN18" s="11"/>
      <c r="AO18" s="73"/>
      <c r="AP18" s="11"/>
      <c r="AQ18" s="11"/>
      <c r="AR18" s="11"/>
      <c r="AS18" s="11"/>
      <c r="AT18" s="11"/>
      <c r="AU18" s="11"/>
      <c r="AV18" s="11"/>
      <c r="AW18" s="131">
        <f t="shared" si="3"/>
        <v>0</v>
      </c>
      <c r="AY18" s="11"/>
      <c r="AZ18" s="73"/>
      <c r="BA18" s="11"/>
      <c r="BB18" s="11"/>
      <c r="BC18" s="11"/>
      <c r="BD18" s="11"/>
      <c r="BE18" s="131">
        <f t="shared" si="4"/>
        <v>0</v>
      </c>
      <c r="BG18" s="11"/>
      <c r="BH18" s="73"/>
      <c r="BI18" s="11"/>
      <c r="BJ18" s="11"/>
      <c r="BK18" s="11"/>
      <c r="BL18" s="11"/>
      <c r="BM18" s="131">
        <f t="shared" si="5"/>
        <v>0</v>
      </c>
      <c r="BO18" s="11"/>
      <c r="BP18" s="73"/>
      <c r="BQ18" s="11"/>
      <c r="BR18" s="11"/>
      <c r="BS18" s="11"/>
      <c r="BT18" s="11"/>
      <c r="BU18" s="131">
        <f t="shared" si="6"/>
        <v>0</v>
      </c>
      <c r="BW18" s="11"/>
      <c r="BX18" s="73"/>
      <c r="BY18" s="11"/>
      <c r="BZ18" s="138">
        <f t="shared" si="7"/>
        <v>0</v>
      </c>
      <c r="CB18" s="7" t="s">
        <v>34</v>
      </c>
      <c r="CC18" s="7" t="s">
        <v>34</v>
      </c>
      <c r="CD18" s="7" t="s">
        <v>34</v>
      </c>
      <c r="CE18" s="7"/>
      <c r="CG18" s="2"/>
    </row>
    <row r="19" spans="1:85" ht="21" x14ac:dyDescent="0.25">
      <c r="A19" s="7" t="s">
        <v>22</v>
      </c>
      <c r="B19" s="7" t="s">
        <v>41</v>
      </c>
      <c r="C19" s="11">
        <v>44337</v>
      </c>
      <c r="D19" s="60"/>
      <c r="E19" s="60"/>
      <c r="F19" s="60"/>
      <c r="G19" s="60"/>
      <c r="H19" s="60"/>
      <c r="I19" s="60"/>
      <c r="J19" s="59"/>
      <c r="K19" s="59"/>
      <c r="L19" s="59"/>
      <c r="M19" s="59"/>
      <c r="N19" s="59"/>
      <c r="O19" s="59"/>
      <c r="P19" s="131">
        <f t="shared" si="0"/>
        <v>0</v>
      </c>
      <c r="Q19" s="67"/>
      <c r="R19" s="60"/>
      <c r="S19" s="60"/>
      <c r="T19" s="60"/>
      <c r="U19" s="60"/>
      <c r="V19" s="60"/>
      <c r="W19" s="60"/>
      <c r="X19" s="60"/>
      <c r="Y19" s="60"/>
      <c r="Z19" s="60"/>
      <c r="AA19" s="131">
        <f t="shared" si="1"/>
        <v>0</v>
      </c>
      <c r="AB19" s="71"/>
      <c r="AC19" s="60"/>
      <c r="AD19" s="60"/>
      <c r="AE19" s="60"/>
      <c r="AF19" s="60"/>
      <c r="AG19" s="60"/>
      <c r="AH19" s="60"/>
      <c r="AI19" s="60"/>
      <c r="AJ19" s="60"/>
      <c r="AK19" s="60"/>
      <c r="AL19" s="131">
        <f t="shared" si="2"/>
        <v>0</v>
      </c>
      <c r="AM19" s="107"/>
      <c r="AN19" s="60"/>
      <c r="AO19" s="60"/>
      <c r="AP19" s="60"/>
      <c r="AQ19" s="60"/>
      <c r="AR19" s="60"/>
      <c r="AS19" s="60"/>
      <c r="AT19" s="60"/>
      <c r="AU19" s="60"/>
      <c r="AV19" s="60"/>
      <c r="AW19" s="131">
        <f t="shared" si="3"/>
        <v>0</v>
      </c>
      <c r="AY19" s="60"/>
      <c r="AZ19" s="60"/>
      <c r="BA19" s="60"/>
      <c r="BB19" s="60"/>
      <c r="BC19" s="60"/>
      <c r="BD19" s="60"/>
      <c r="BE19" s="131">
        <f t="shared" si="4"/>
        <v>0</v>
      </c>
      <c r="BG19" s="60"/>
      <c r="BH19" s="60"/>
      <c r="BI19" s="60"/>
      <c r="BJ19" s="60"/>
      <c r="BK19" s="60"/>
      <c r="BL19" s="60"/>
      <c r="BM19" s="131">
        <f t="shared" si="5"/>
        <v>0</v>
      </c>
      <c r="BO19" s="60"/>
      <c r="BP19" s="60"/>
      <c r="BQ19" s="60"/>
      <c r="BR19" s="60"/>
      <c r="BS19" s="60"/>
      <c r="BT19" s="60"/>
      <c r="BU19" s="131">
        <f t="shared" si="6"/>
        <v>0</v>
      </c>
      <c r="BW19" s="60"/>
      <c r="BX19" s="60"/>
      <c r="BY19" s="60"/>
      <c r="BZ19" s="138">
        <f t="shared" si="7"/>
        <v>0</v>
      </c>
      <c r="CB19" s="7"/>
      <c r="CC19" s="7"/>
      <c r="CD19" s="7"/>
      <c r="CE19" s="7"/>
      <c r="CG19" s="2"/>
    </row>
    <row r="20" spans="1:85" ht="21" x14ac:dyDescent="0.25">
      <c r="A20" s="7" t="s">
        <v>23</v>
      </c>
      <c r="B20" s="7" t="s">
        <v>41</v>
      </c>
      <c r="C20" s="11">
        <v>44337</v>
      </c>
      <c r="D20" s="11"/>
      <c r="E20" s="11"/>
      <c r="F20" s="11"/>
      <c r="G20" s="11"/>
      <c r="H20" s="11"/>
      <c r="I20" s="11"/>
      <c r="J20" s="2"/>
      <c r="K20" s="2"/>
      <c r="L20" s="2"/>
      <c r="M20" s="2"/>
      <c r="N20" s="2"/>
      <c r="O20" s="2"/>
      <c r="P20" s="131">
        <f t="shared" si="0"/>
        <v>0</v>
      </c>
      <c r="Q20" s="67"/>
      <c r="R20" s="11"/>
      <c r="S20" s="11"/>
      <c r="T20" s="11"/>
      <c r="U20" s="11"/>
      <c r="V20" s="11"/>
      <c r="W20" s="11"/>
      <c r="X20" s="11"/>
      <c r="Y20" s="11"/>
      <c r="Z20" s="11"/>
      <c r="AA20" s="131">
        <f t="shared" si="1"/>
        <v>0</v>
      </c>
      <c r="AB20" s="71"/>
      <c r="AC20" s="11"/>
      <c r="AD20" s="11"/>
      <c r="AE20" s="11"/>
      <c r="AF20" s="11"/>
      <c r="AG20" s="11"/>
      <c r="AH20" s="11"/>
      <c r="AI20" s="11"/>
      <c r="AJ20" s="11"/>
      <c r="AK20" s="11"/>
      <c r="AL20" s="131">
        <f t="shared" si="2"/>
        <v>0</v>
      </c>
      <c r="AM20" s="107"/>
      <c r="AN20" s="11"/>
      <c r="AO20" s="11"/>
      <c r="AP20" s="11"/>
      <c r="AQ20" s="11"/>
      <c r="AR20" s="11"/>
      <c r="AS20" s="11"/>
      <c r="AT20" s="11"/>
      <c r="AU20" s="11"/>
      <c r="AV20" s="11"/>
      <c r="AW20" s="131">
        <f t="shared" si="3"/>
        <v>0</v>
      </c>
      <c r="AY20" s="11"/>
      <c r="AZ20" s="11"/>
      <c r="BA20" s="11"/>
      <c r="BB20" s="11"/>
      <c r="BC20" s="11"/>
      <c r="BD20" s="11"/>
      <c r="BE20" s="131">
        <f t="shared" si="4"/>
        <v>0</v>
      </c>
      <c r="BG20" s="11"/>
      <c r="BH20" s="11"/>
      <c r="BI20" s="11"/>
      <c r="BJ20" s="11"/>
      <c r="BK20" s="11"/>
      <c r="BL20" s="11"/>
      <c r="BM20" s="131">
        <f t="shared" si="5"/>
        <v>0</v>
      </c>
      <c r="BO20" s="11"/>
      <c r="BP20" s="11"/>
      <c r="BQ20" s="11"/>
      <c r="BR20" s="11"/>
      <c r="BS20" s="11"/>
      <c r="BT20" s="11"/>
      <c r="BU20" s="131">
        <f t="shared" si="6"/>
        <v>0</v>
      </c>
      <c r="BW20" s="11"/>
      <c r="BX20" s="11"/>
      <c r="BY20" s="11"/>
      <c r="BZ20" s="138">
        <f t="shared" si="7"/>
        <v>0</v>
      </c>
      <c r="CB20" s="7"/>
      <c r="CC20" s="7"/>
      <c r="CD20" s="7"/>
      <c r="CE20" s="7"/>
      <c r="CG20" s="2"/>
    </row>
    <row r="21" spans="1:85" ht="21" x14ac:dyDescent="0.25">
      <c r="A21" s="7" t="s">
        <v>24</v>
      </c>
      <c r="B21" s="7" t="s">
        <v>41</v>
      </c>
      <c r="C21" s="11">
        <v>44337</v>
      </c>
      <c r="D21" s="62"/>
      <c r="E21" s="62"/>
      <c r="F21" s="62"/>
      <c r="G21" s="62"/>
      <c r="H21" s="62"/>
      <c r="I21" s="62"/>
      <c r="J21" s="61"/>
      <c r="K21" s="61"/>
      <c r="L21" s="61"/>
      <c r="M21" s="61"/>
      <c r="N21" s="61"/>
      <c r="O21" s="61"/>
      <c r="P21" s="131">
        <f t="shared" si="0"/>
        <v>0</v>
      </c>
      <c r="Q21" s="67"/>
      <c r="R21" s="62"/>
      <c r="S21" s="62"/>
      <c r="T21" s="62"/>
      <c r="U21" s="62"/>
      <c r="V21" s="62"/>
      <c r="W21" s="62"/>
      <c r="X21" s="62"/>
      <c r="Y21" s="62"/>
      <c r="Z21" s="62"/>
      <c r="AA21" s="131">
        <f t="shared" si="1"/>
        <v>0</v>
      </c>
      <c r="AB21" s="71"/>
      <c r="AC21" s="62"/>
      <c r="AD21" s="62"/>
      <c r="AE21" s="62"/>
      <c r="AF21" s="62"/>
      <c r="AG21" s="62"/>
      <c r="AH21" s="62"/>
      <c r="AI21" s="62"/>
      <c r="AJ21" s="62"/>
      <c r="AK21" s="62"/>
      <c r="AL21" s="131">
        <f t="shared" si="2"/>
        <v>0</v>
      </c>
      <c r="AM21" s="107"/>
      <c r="AN21" s="62"/>
      <c r="AO21" s="62"/>
      <c r="AP21" s="62"/>
      <c r="AQ21" s="62"/>
      <c r="AR21" s="62"/>
      <c r="AS21" s="62"/>
      <c r="AT21" s="62"/>
      <c r="AU21" s="62"/>
      <c r="AV21" s="62"/>
      <c r="AW21" s="131">
        <f t="shared" si="3"/>
        <v>0</v>
      </c>
      <c r="AY21" s="62"/>
      <c r="AZ21" s="62"/>
      <c r="BA21" s="62"/>
      <c r="BB21" s="62"/>
      <c r="BC21" s="62"/>
      <c r="BD21" s="62"/>
      <c r="BE21" s="131">
        <f t="shared" si="4"/>
        <v>0</v>
      </c>
      <c r="BG21" s="62"/>
      <c r="BH21" s="62"/>
      <c r="BI21" s="62"/>
      <c r="BJ21" s="62"/>
      <c r="BK21" s="62"/>
      <c r="BL21" s="62"/>
      <c r="BM21" s="131">
        <f t="shared" si="5"/>
        <v>0</v>
      </c>
      <c r="BO21" s="62"/>
      <c r="BP21" s="62"/>
      <c r="BQ21" s="62"/>
      <c r="BR21" s="62"/>
      <c r="BS21" s="62"/>
      <c r="BT21" s="62"/>
      <c r="BU21" s="131">
        <f t="shared" si="6"/>
        <v>0</v>
      </c>
      <c r="BW21" s="62"/>
      <c r="BX21" s="62"/>
      <c r="BY21" s="62"/>
      <c r="BZ21" s="138">
        <f t="shared" si="7"/>
        <v>0</v>
      </c>
      <c r="CB21" s="7"/>
      <c r="CC21" s="7"/>
      <c r="CD21" s="7"/>
      <c r="CE21" s="7"/>
      <c r="CG21" s="2"/>
    </row>
    <row r="22" spans="1:85" ht="21" x14ac:dyDescent="0.25">
      <c r="A22" s="7" t="s">
        <v>25</v>
      </c>
      <c r="B22" s="7" t="s">
        <v>41</v>
      </c>
      <c r="C22" s="11">
        <v>44337</v>
      </c>
      <c r="D22" s="11"/>
      <c r="E22" s="11"/>
      <c r="F22" s="11"/>
      <c r="G22" s="11"/>
      <c r="H22" s="11"/>
      <c r="I22" s="11"/>
      <c r="J22" s="7"/>
      <c r="K22" s="7"/>
      <c r="L22" s="7"/>
      <c r="M22" s="7"/>
      <c r="N22" s="7"/>
      <c r="O22" s="7"/>
      <c r="P22" s="131">
        <f t="shared" si="0"/>
        <v>0</v>
      </c>
      <c r="Q22" s="67"/>
      <c r="R22" s="11"/>
      <c r="S22" s="11"/>
      <c r="T22" s="11"/>
      <c r="U22" s="11"/>
      <c r="V22" s="11"/>
      <c r="W22" s="11"/>
      <c r="X22" s="11"/>
      <c r="Y22" s="11"/>
      <c r="Z22" s="11"/>
      <c r="AA22" s="131">
        <f t="shared" si="1"/>
        <v>0</v>
      </c>
      <c r="AB22" s="71"/>
      <c r="AC22" s="11"/>
      <c r="AD22" s="11"/>
      <c r="AE22" s="11"/>
      <c r="AF22" s="11"/>
      <c r="AG22" s="11"/>
      <c r="AH22" s="11"/>
      <c r="AI22" s="11"/>
      <c r="AJ22" s="11"/>
      <c r="AK22" s="11"/>
      <c r="AL22" s="131">
        <f t="shared" si="2"/>
        <v>0</v>
      </c>
      <c r="AM22" s="107"/>
      <c r="AN22" s="11"/>
      <c r="AO22" s="11"/>
      <c r="AP22" s="11"/>
      <c r="AQ22" s="11"/>
      <c r="AR22" s="11"/>
      <c r="AS22" s="11"/>
      <c r="AT22" s="11"/>
      <c r="AU22" s="11"/>
      <c r="AV22" s="11"/>
      <c r="AW22" s="131">
        <f t="shared" si="3"/>
        <v>0</v>
      </c>
      <c r="AY22" s="11"/>
      <c r="AZ22" s="11"/>
      <c r="BA22" s="11"/>
      <c r="BB22" s="11"/>
      <c r="BC22" s="11"/>
      <c r="BD22" s="11"/>
      <c r="BE22" s="131">
        <f t="shared" si="4"/>
        <v>0</v>
      </c>
      <c r="BG22" s="11"/>
      <c r="BH22" s="11"/>
      <c r="BI22" s="11"/>
      <c r="BJ22" s="11"/>
      <c r="BK22" s="11"/>
      <c r="BL22" s="11"/>
      <c r="BM22" s="131">
        <f t="shared" si="5"/>
        <v>0</v>
      </c>
      <c r="BO22" s="11"/>
      <c r="BP22" s="11"/>
      <c r="BQ22" s="11"/>
      <c r="BR22" s="11"/>
      <c r="BS22" s="11"/>
      <c r="BT22" s="11"/>
      <c r="BU22" s="131">
        <f t="shared" si="6"/>
        <v>0</v>
      </c>
      <c r="BW22" s="11"/>
      <c r="BX22" s="11"/>
      <c r="BY22" s="11"/>
      <c r="BZ22" s="138">
        <f t="shared" si="7"/>
        <v>0</v>
      </c>
      <c r="CB22" s="7"/>
      <c r="CC22" s="7"/>
      <c r="CD22" s="7"/>
      <c r="CE22" s="7"/>
      <c r="CG22" s="2"/>
    </row>
    <row r="23" spans="1:85" ht="21" x14ac:dyDescent="0.25">
      <c r="A23" s="7" t="s">
        <v>26</v>
      </c>
      <c r="B23" s="7" t="s">
        <v>41</v>
      </c>
      <c r="C23" s="11">
        <v>44337</v>
      </c>
      <c r="D23" s="11"/>
      <c r="E23" s="11"/>
      <c r="F23" s="11"/>
      <c r="G23" s="11"/>
      <c r="H23" s="11"/>
      <c r="I23" s="11"/>
      <c r="J23" s="7"/>
      <c r="K23" s="7"/>
      <c r="L23" s="7"/>
      <c r="M23" s="7"/>
      <c r="N23" s="7"/>
      <c r="O23" s="7"/>
      <c r="P23" s="131">
        <f t="shared" si="0"/>
        <v>0</v>
      </c>
      <c r="Q23" s="67"/>
      <c r="R23" s="11"/>
      <c r="S23" s="11"/>
      <c r="T23" s="11"/>
      <c r="U23" s="11"/>
      <c r="V23" s="11"/>
      <c r="W23" s="11"/>
      <c r="X23" s="11"/>
      <c r="Y23" s="11"/>
      <c r="Z23" s="11"/>
      <c r="AA23" s="131">
        <f t="shared" si="1"/>
        <v>0</v>
      </c>
      <c r="AB23" s="71"/>
      <c r="AC23" s="11"/>
      <c r="AD23" s="11"/>
      <c r="AE23" s="11"/>
      <c r="AF23" s="11"/>
      <c r="AG23" s="11"/>
      <c r="AH23" s="11"/>
      <c r="AI23" s="11"/>
      <c r="AJ23" s="11"/>
      <c r="AK23" s="11"/>
      <c r="AL23" s="131">
        <f t="shared" si="2"/>
        <v>0</v>
      </c>
      <c r="AM23" s="107"/>
      <c r="AN23" s="11"/>
      <c r="AO23" s="11"/>
      <c r="AP23" s="11"/>
      <c r="AQ23" s="11"/>
      <c r="AR23" s="11"/>
      <c r="AS23" s="11"/>
      <c r="AT23" s="11"/>
      <c r="AU23" s="11"/>
      <c r="AV23" s="11"/>
      <c r="AW23" s="131">
        <f t="shared" si="3"/>
        <v>0</v>
      </c>
      <c r="AY23" s="11"/>
      <c r="AZ23" s="11"/>
      <c r="BA23" s="11"/>
      <c r="BB23" s="11"/>
      <c r="BC23" s="11"/>
      <c r="BD23" s="11"/>
      <c r="BE23" s="131">
        <f t="shared" si="4"/>
        <v>0</v>
      </c>
      <c r="BG23" s="11"/>
      <c r="BH23" s="11"/>
      <c r="BI23" s="11"/>
      <c r="BJ23" s="11"/>
      <c r="BK23" s="11"/>
      <c r="BL23" s="11"/>
      <c r="BM23" s="131">
        <f t="shared" si="5"/>
        <v>0</v>
      </c>
      <c r="BO23" s="11"/>
      <c r="BP23" s="11"/>
      <c r="BQ23" s="11"/>
      <c r="BR23" s="11"/>
      <c r="BS23" s="11"/>
      <c r="BT23" s="11"/>
      <c r="BU23" s="131">
        <f t="shared" si="6"/>
        <v>0</v>
      </c>
      <c r="BW23" s="11"/>
      <c r="BX23" s="11"/>
      <c r="BY23" s="11"/>
      <c r="BZ23" s="138">
        <f t="shared" si="7"/>
        <v>0</v>
      </c>
      <c r="CB23" s="7"/>
      <c r="CC23" s="7"/>
      <c r="CD23" s="7"/>
      <c r="CE23" s="7"/>
      <c r="CG23" s="2"/>
    </row>
    <row r="24" spans="1:85" ht="21" x14ac:dyDescent="0.25">
      <c r="A24" s="7" t="s">
        <v>27</v>
      </c>
      <c r="B24" s="7" t="s">
        <v>41</v>
      </c>
      <c r="C24" s="11">
        <v>44337</v>
      </c>
      <c r="D24" s="11"/>
      <c r="E24" s="73"/>
      <c r="F24" s="11"/>
      <c r="G24" s="11"/>
      <c r="H24" s="11"/>
      <c r="I24" s="11"/>
      <c r="J24" s="7"/>
      <c r="K24" s="7"/>
      <c r="L24" s="7"/>
      <c r="M24" s="7"/>
      <c r="N24" s="7"/>
      <c r="O24" s="7"/>
      <c r="P24" s="131">
        <f t="shared" si="0"/>
        <v>0</v>
      </c>
      <c r="Q24" s="67"/>
      <c r="R24" s="11"/>
      <c r="S24" s="73"/>
      <c r="T24" s="11"/>
      <c r="U24" s="11"/>
      <c r="V24" s="11"/>
      <c r="W24" s="11"/>
      <c r="X24" s="11"/>
      <c r="Y24" s="11"/>
      <c r="Z24" s="11"/>
      <c r="AA24" s="131">
        <f t="shared" si="1"/>
        <v>0</v>
      </c>
      <c r="AB24" s="71"/>
      <c r="AC24" s="11"/>
      <c r="AD24" s="73"/>
      <c r="AE24" s="11"/>
      <c r="AF24" s="11"/>
      <c r="AG24" s="11"/>
      <c r="AH24" s="11"/>
      <c r="AI24" s="11"/>
      <c r="AJ24" s="11"/>
      <c r="AK24" s="11"/>
      <c r="AL24" s="131">
        <f t="shared" si="2"/>
        <v>0</v>
      </c>
      <c r="AM24" s="107"/>
      <c r="AN24" s="11"/>
      <c r="AO24" s="73"/>
      <c r="AP24" s="11"/>
      <c r="AQ24" s="11"/>
      <c r="AR24" s="11"/>
      <c r="AS24" s="11"/>
      <c r="AT24" s="11"/>
      <c r="AU24" s="11"/>
      <c r="AV24" s="11"/>
      <c r="AW24" s="131">
        <f t="shared" si="3"/>
        <v>0</v>
      </c>
      <c r="AY24" s="11"/>
      <c r="AZ24" s="73"/>
      <c r="BA24" s="11"/>
      <c r="BB24" s="11"/>
      <c r="BC24" s="11"/>
      <c r="BD24" s="11"/>
      <c r="BE24" s="131">
        <f t="shared" si="4"/>
        <v>0</v>
      </c>
      <c r="BG24" s="11"/>
      <c r="BH24" s="73"/>
      <c r="BI24" s="11"/>
      <c r="BJ24" s="11"/>
      <c r="BK24" s="11"/>
      <c r="BL24" s="11"/>
      <c r="BM24" s="131">
        <f t="shared" si="5"/>
        <v>0</v>
      </c>
      <c r="BO24" s="11"/>
      <c r="BP24" s="73"/>
      <c r="BQ24" s="11"/>
      <c r="BR24" s="11"/>
      <c r="BS24" s="11"/>
      <c r="BT24" s="11"/>
      <c r="BU24" s="131">
        <f t="shared" si="6"/>
        <v>0</v>
      </c>
      <c r="BW24" s="11"/>
      <c r="BX24" s="73"/>
      <c r="BY24" s="11"/>
      <c r="BZ24" s="138">
        <f t="shared" si="7"/>
        <v>0</v>
      </c>
      <c r="CB24" s="7"/>
      <c r="CC24" s="7"/>
      <c r="CD24" s="7"/>
      <c r="CE24" s="7"/>
      <c r="CG24" s="2"/>
    </row>
    <row r="25" spans="1:85" ht="21" x14ac:dyDescent="0.25">
      <c r="A25" s="7" t="s">
        <v>28</v>
      </c>
      <c r="B25" s="7" t="s">
        <v>41</v>
      </c>
      <c r="C25" s="11">
        <v>44337</v>
      </c>
      <c r="D25" s="60"/>
      <c r="E25" s="60"/>
      <c r="F25" s="60"/>
      <c r="G25" s="60"/>
      <c r="H25" s="60"/>
      <c r="I25" s="60"/>
      <c r="J25" s="59"/>
      <c r="K25" s="59"/>
      <c r="L25" s="59"/>
      <c r="M25" s="59"/>
      <c r="N25" s="59"/>
      <c r="O25" s="59"/>
      <c r="P25" s="131">
        <f t="shared" si="0"/>
        <v>0</v>
      </c>
      <c r="Q25" s="67"/>
      <c r="R25" s="60"/>
      <c r="S25" s="60"/>
      <c r="T25" s="60"/>
      <c r="U25" s="60"/>
      <c r="V25" s="60"/>
      <c r="W25" s="60"/>
      <c r="X25" s="60"/>
      <c r="Y25" s="60"/>
      <c r="Z25" s="60"/>
      <c r="AA25" s="131">
        <f t="shared" si="1"/>
        <v>0</v>
      </c>
      <c r="AB25" s="71"/>
      <c r="AC25" s="60"/>
      <c r="AD25" s="60"/>
      <c r="AE25" s="60"/>
      <c r="AF25" s="60"/>
      <c r="AG25" s="60"/>
      <c r="AH25" s="60"/>
      <c r="AI25" s="60"/>
      <c r="AJ25" s="60"/>
      <c r="AK25" s="60"/>
      <c r="AL25" s="131">
        <f t="shared" si="2"/>
        <v>0</v>
      </c>
      <c r="AM25" s="107"/>
      <c r="AN25" s="60"/>
      <c r="AO25" s="60"/>
      <c r="AP25" s="60"/>
      <c r="AQ25" s="60"/>
      <c r="AR25" s="60"/>
      <c r="AS25" s="60"/>
      <c r="AT25" s="60"/>
      <c r="AU25" s="60"/>
      <c r="AV25" s="60"/>
      <c r="AW25" s="131">
        <f t="shared" si="3"/>
        <v>0</v>
      </c>
      <c r="AY25" s="60"/>
      <c r="AZ25" s="60"/>
      <c r="BA25" s="60"/>
      <c r="BB25" s="60"/>
      <c r="BC25" s="60"/>
      <c r="BD25" s="60"/>
      <c r="BE25" s="131">
        <f t="shared" si="4"/>
        <v>0</v>
      </c>
      <c r="BG25" s="60"/>
      <c r="BH25" s="60"/>
      <c r="BI25" s="60"/>
      <c r="BJ25" s="60"/>
      <c r="BK25" s="60"/>
      <c r="BL25" s="60"/>
      <c r="BM25" s="131">
        <f t="shared" si="5"/>
        <v>0</v>
      </c>
      <c r="BO25" s="60"/>
      <c r="BP25" s="60"/>
      <c r="BQ25" s="60"/>
      <c r="BR25" s="60"/>
      <c r="BS25" s="60"/>
      <c r="BT25" s="60"/>
      <c r="BU25" s="131">
        <f t="shared" si="6"/>
        <v>0</v>
      </c>
      <c r="BW25" s="60"/>
      <c r="BX25" s="60"/>
      <c r="BY25" s="60"/>
      <c r="BZ25" s="138">
        <f t="shared" si="7"/>
        <v>0</v>
      </c>
      <c r="CB25" s="7"/>
      <c r="CC25" s="7"/>
      <c r="CD25" s="7"/>
      <c r="CE25" s="7"/>
      <c r="CG25" s="2"/>
    </row>
    <row r="26" spans="1:85" ht="21" x14ac:dyDescent="0.25">
      <c r="A26" s="7" t="s">
        <v>29</v>
      </c>
      <c r="B26" s="7" t="s">
        <v>41</v>
      </c>
      <c r="C26" s="11">
        <v>44337</v>
      </c>
      <c r="D26" s="11"/>
      <c r="E26" s="11"/>
      <c r="F26" s="11"/>
      <c r="G26" s="11"/>
      <c r="H26" s="11"/>
      <c r="I26" s="11"/>
      <c r="J26" s="2"/>
      <c r="K26" s="2"/>
      <c r="L26" s="2"/>
      <c r="M26" s="2"/>
      <c r="N26" s="2"/>
      <c r="O26" s="2"/>
      <c r="P26" s="131">
        <f t="shared" si="0"/>
        <v>0</v>
      </c>
      <c r="Q26" s="67"/>
      <c r="R26" s="11"/>
      <c r="S26" s="11"/>
      <c r="T26" s="11"/>
      <c r="U26" s="11"/>
      <c r="V26" s="11"/>
      <c r="W26" s="11"/>
      <c r="X26" s="11"/>
      <c r="Y26" s="11"/>
      <c r="Z26" s="11"/>
      <c r="AA26" s="131">
        <f t="shared" si="1"/>
        <v>0</v>
      </c>
      <c r="AB26" s="71"/>
      <c r="AC26" s="11"/>
      <c r="AD26" s="11"/>
      <c r="AE26" s="11"/>
      <c r="AF26" s="11"/>
      <c r="AG26" s="11"/>
      <c r="AH26" s="11"/>
      <c r="AI26" s="11"/>
      <c r="AJ26" s="11"/>
      <c r="AK26" s="11"/>
      <c r="AL26" s="131">
        <f t="shared" si="2"/>
        <v>0</v>
      </c>
      <c r="AM26" s="107"/>
      <c r="AN26" s="11"/>
      <c r="AO26" s="11"/>
      <c r="AP26" s="11"/>
      <c r="AQ26" s="11"/>
      <c r="AR26" s="11"/>
      <c r="AS26" s="11"/>
      <c r="AT26" s="11"/>
      <c r="AU26" s="11"/>
      <c r="AV26" s="11"/>
      <c r="AW26" s="131">
        <f t="shared" si="3"/>
        <v>0</v>
      </c>
      <c r="AY26" s="11"/>
      <c r="AZ26" s="11"/>
      <c r="BA26" s="11"/>
      <c r="BB26" s="11"/>
      <c r="BC26" s="11"/>
      <c r="BD26" s="11"/>
      <c r="BE26" s="131">
        <f t="shared" si="4"/>
        <v>0</v>
      </c>
      <c r="BG26" s="11"/>
      <c r="BH26" s="11"/>
      <c r="BI26" s="11"/>
      <c r="BJ26" s="11"/>
      <c r="BK26" s="11"/>
      <c r="BL26" s="11"/>
      <c r="BM26" s="131">
        <f t="shared" si="5"/>
        <v>0</v>
      </c>
      <c r="BO26" s="11"/>
      <c r="BP26" s="11"/>
      <c r="BQ26" s="11"/>
      <c r="BR26" s="11"/>
      <c r="BS26" s="11"/>
      <c r="BT26" s="11"/>
      <c r="BU26" s="131">
        <f t="shared" si="6"/>
        <v>0</v>
      </c>
      <c r="BW26" s="11"/>
      <c r="BX26" s="11"/>
      <c r="BY26" s="11"/>
      <c r="BZ26" s="138">
        <f t="shared" si="7"/>
        <v>0</v>
      </c>
      <c r="CB26" s="7"/>
      <c r="CC26" s="7"/>
      <c r="CD26" s="7"/>
      <c r="CE26" s="7"/>
      <c r="CG26" s="2"/>
    </row>
    <row r="27" spans="1:85" ht="21" x14ac:dyDescent="0.25">
      <c r="A27" s="7" t="s">
        <v>30</v>
      </c>
      <c r="B27" s="7" t="s">
        <v>41</v>
      </c>
      <c r="C27" s="11">
        <v>44337</v>
      </c>
      <c r="D27" s="62"/>
      <c r="E27" s="62"/>
      <c r="F27" s="62"/>
      <c r="G27" s="62"/>
      <c r="H27" s="62"/>
      <c r="I27" s="62"/>
      <c r="J27" s="61"/>
      <c r="K27" s="61"/>
      <c r="L27" s="61"/>
      <c r="M27" s="61"/>
      <c r="N27" s="61"/>
      <c r="O27" s="61"/>
      <c r="P27" s="131">
        <f t="shared" si="0"/>
        <v>0</v>
      </c>
      <c r="Q27" s="67"/>
      <c r="R27" s="62"/>
      <c r="S27" s="62"/>
      <c r="T27" s="62"/>
      <c r="U27" s="62"/>
      <c r="V27" s="62"/>
      <c r="W27" s="62"/>
      <c r="X27" s="62"/>
      <c r="Y27" s="62"/>
      <c r="Z27" s="62"/>
      <c r="AA27" s="131">
        <f t="shared" si="1"/>
        <v>0</v>
      </c>
      <c r="AB27" s="71"/>
      <c r="AC27" s="62"/>
      <c r="AD27" s="62"/>
      <c r="AE27" s="62"/>
      <c r="AF27" s="62"/>
      <c r="AG27" s="62"/>
      <c r="AH27" s="62"/>
      <c r="AI27" s="62"/>
      <c r="AJ27" s="62"/>
      <c r="AK27" s="62"/>
      <c r="AL27" s="131">
        <f t="shared" si="2"/>
        <v>0</v>
      </c>
      <c r="AM27" s="107"/>
      <c r="AN27" s="62"/>
      <c r="AO27" s="62"/>
      <c r="AP27" s="62"/>
      <c r="AQ27" s="62"/>
      <c r="AR27" s="62"/>
      <c r="AS27" s="62"/>
      <c r="AT27" s="62"/>
      <c r="AU27" s="62"/>
      <c r="AV27" s="62"/>
      <c r="AW27" s="131">
        <f t="shared" si="3"/>
        <v>0</v>
      </c>
      <c r="AY27" s="62"/>
      <c r="AZ27" s="62"/>
      <c r="BA27" s="62"/>
      <c r="BB27" s="62"/>
      <c r="BC27" s="62"/>
      <c r="BD27" s="62"/>
      <c r="BE27" s="131">
        <f t="shared" si="4"/>
        <v>0</v>
      </c>
      <c r="BG27" s="62"/>
      <c r="BH27" s="62"/>
      <c r="BI27" s="62"/>
      <c r="BJ27" s="62"/>
      <c r="BK27" s="62"/>
      <c r="BL27" s="62"/>
      <c r="BM27" s="131">
        <f t="shared" si="5"/>
        <v>0</v>
      </c>
      <c r="BO27" s="62"/>
      <c r="BP27" s="62"/>
      <c r="BQ27" s="62"/>
      <c r="BR27" s="62"/>
      <c r="BS27" s="62"/>
      <c r="BT27" s="62"/>
      <c r="BU27" s="131">
        <f t="shared" si="6"/>
        <v>0</v>
      </c>
      <c r="BW27" s="62"/>
      <c r="BX27" s="62"/>
      <c r="BY27" s="62"/>
      <c r="BZ27" s="138">
        <f t="shared" si="7"/>
        <v>0</v>
      </c>
      <c r="CB27" s="7"/>
      <c r="CC27" s="7"/>
      <c r="CD27" s="7"/>
      <c r="CE27" s="7"/>
      <c r="CG27" s="2"/>
    </row>
    <row r="28" spans="1:85" ht="21" x14ac:dyDescent="0.25">
      <c r="A28" s="7" t="s">
        <v>31</v>
      </c>
      <c r="B28" s="7" t="s">
        <v>41</v>
      </c>
      <c r="C28" s="11">
        <v>44337</v>
      </c>
      <c r="D28" s="11"/>
      <c r="E28" s="11"/>
      <c r="F28" s="11"/>
      <c r="G28" s="11"/>
      <c r="H28" s="11"/>
      <c r="I28" s="11"/>
      <c r="J28" s="7"/>
      <c r="K28" s="7"/>
      <c r="L28" s="7"/>
      <c r="M28" s="7"/>
      <c r="N28" s="7"/>
      <c r="O28" s="7"/>
      <c r="P28" s="131">
        <f t="shared" si="0"/>
        <v>0</v>
      </c>
      <c r="Q28" s="67"/>
      <c r="R28" s="11"/>
      <c r="S28" s="11"/>
      <c r="T28" s="11"/>
      <c r="U28" s="11"/>
      <c r="V28" s="11"/>
      <c r="W28" s="11"/>
      <c r="X28" s="11"/>
      <c r="Y28" s="11"/>
      <c r="Z28" s="11"/>
      <c r="AA28" s="131">
        <f t="shared" si="1"/>
        <v>0</v>
      </c>
      <c r="AB28" s="71"/>
      <c r="AC28" s="11"/>
      <c r="AD28" s="11"/>
      <c r="AE28" s="11"/>
      <c r="AF28" s="11"/>
      <c r="AG28" s="11"/>
      <c r="AH28" s="11"/>
      <c r="AI28" s="11"/>
      <c r="AJ28" s="11"/>
      <c r="AK28" s="11"/>
      <c r="AL28" s="131">
        <f t="shared" si="2"/>
        <v>0</v>
      </c>
      <c r="AM28" s="107"/>
      <c r="AN28" s="11"/>
      <c r="AO28" s="11"/>
      <c r="AP28" s="11"/>
      <c r="AQ28" s="11"/>
      <c r="AR28" s="11"/>
      <c r="AS28" s="11"/>
      <c r="AT28" s="11"/>
      <c r="AU28" s="11"/>
      <c r="AV28" s="11"/>
      <c r="AW28" s="131">
        <f t="shared" si="3"/>
        <v>0</v>
      </c>
      <c r="AY28" s="11"/>
      <c r="AZ28" s="11"/>
      <c r="BA28" s="11"/>
      <c r="BB28" s="11"/>
      <c r="BC28" s="11"/>
      <c r="BD28" s="11"/>
      <c r="BE28" s="131">
        <f t="shared" si="4"/>
        <v>0</v>
      </c>
      <c r="BG28" s="11"/>
      <c r="BH28" s="11"/>
      <c r="BI28" s="11"/>
      <c r="BJ28" s="11"/>
      <c r="BK28" s="11"/>
      <c r="BL28" s="11"/>
      <c r="BM28" s="131">
        <f t="shared" si="5"/>
        <v>0</v>
      </c>
      <c r="BO28" s="11"/>
      <c r="BP28" s="11"/>
      <c r="BQ28" s="11"/>
      <c r="BR28" s="11"/>
      <c r="BS28" s="11"/>
      <c r="BT28" s="11"/>
      <c r="BU28" s="131">
        <f t="shared" si="6"/>
        <v>0</v>
      </c>
      <c r="BW28" s="11"/>
      <c r="BX28" s="11"/>
      <c r="BY28" s="11"/>
      <c r="BZ28" s="138">
        <f t="shared" si="7"/>
        <v>0</v>
      </c>
      <c r="CB28" s="7"/>
      <c r="CC28" s="7"/>
      <c r="CD28" s="7" t="s">
        <v>34</v>
      </c>
      <c r="CE28" s="7"/>
      <c r="CG28" s="2"/>
    </row>
    <row r="29" spans="1:85" ht="21" x14ac:dyDescent="0.25">
      <c r="A29" s="7" t="s">
        <v>32</v>
      </c>
      <c r="B29" s="7" t="s">
        <v>41</v>
      </c>
      <c r="C29" s="11">
        <v>44337</v>
      </c>
      <c r="D29" s="62"/>
      <c r="E29" s="62"/>
      <c r="F29" s="62"/>
      <c r="G29" s="62"/>
      <c r="H29" s="62"/>
      <c r="I29" s="62"/>
      <c r="J29" s="61"/>
      <c r="K29" s="61"/>
      <c r="L29" s="61"/>
      <c r="M29" s="61"/>
      <c r="N29" s="61"/>
      <c r="O29" s="61"/>
      <c r="P29" s="131">
        <f t="shared" si="0"/>
        <v>0</v>
      </c>
      <c r="Q29" s="67"/>
      <c r="R29" s="60"/>
      <c r="S29" s="60"/>
      <c r="T29" s="60"/>
      <c r="U29" s="60"/>
      <c r="V29" s="60"/>
      <c r="W29" s="60"/>
      <c r="X29" s="60"/>
      <c r="Y29" s="60"/>
      <c r="Z29" s="60"/>
      <c r="AA29" s="131">
        <f t="shared" si="1"/>
        <v>0</v>
      </c>
      <c r="AB29" s="71"/>
      <c r="AC29" s="60"/>
      <c r="AD29" s="60"/>
      <c r="AE29" s="60"/>
      <c r="AF29" s="60"/>
      <c r="AG29" s="60"/>
      <c r="AH29" s="60"/>
      <c r="AI29" s="60"/>
      <c r="AJ29" s="60"/>
      <c r="AK29" s="60"/>
      <c r="AL29" s="131">
        <f t="shared" si="2"/>
        <v>0</v>
      </c>
      <c r="AM29" s="107"/>
      <c r="AN29" s="60"/>
      <c r="AO29" s="60"/>
      <c r="AP29" s="60"/>
      <c r="AQ29" s="60"/>
      <c r="AR29" s="60"/>
      <c r="AS29" s="60"/>
      <c r="AT29" s="60"/>
      <c r="AU29" s="60"/>
      <c r="AV29" s="60"/>
      <c r="AW29" s="131">
        <f t="shared" si="3"/>
        <v>0</v>
      </c>
      <c r="AY29" s="60"/>
      <c r="AZ29" s="60"/>
      <c r="BA29" s="60"/>
      <c r="BB29" s="60"/>
      <c r="BC29" s="60"/>
      <c r="BD29" s="60"/>
      <c r="BE29" s="131">
        <f t="shared" si="4"/>
        <v>0</v>
      </c>
      <c r="BG29" s="60"/>
      <c r="BH29" s="60"/>
      <c r="BI29" s="60"/>
      <c r="BJ29" s="60"/>
      <c r="BK29" s="60"/>
      <c r="BL29" s="60"/>
      <c r="BM29" s="131">
        <f t="shared" si="5"/>
        <v>0</v>
      </c>
      <c r="BO29" s="60"/>
      <c r="BP29" s="60"/>
      <c r="BQ29" s="60"/>
      <c r="BR29" s="60"/>
      <c r="BS29" s="60"/>
      <c r="BT29" s="60"/>
      <c r="BU29" s="131">
        <f t="shared" si="6"/>
        <v>0</v>
      </c>
      <c r="BW29" s="60"/>
      <c r="BX29" s="60"/>
      <c r="BY29" s="60"/>
      <c r="BZ29" s="138">
        <f t="shared" si="7"/>
        <v>0</v>
      </c>
      <c r="CB29" s="7"/>
      <c r="CC29" s="7"/>
      <c r="CD29" s="7"/>
      <c r="CE29" s="7"/>
      <c r="CG29" s="2"/>
    </row>
    <row r="30" spans="1:85" ht="21" x14ac:dyDescent="0.25">
      <c r="A30" s="7" t="s">
        <v>33</v>
      </c>
      <c r="B30" s="7" t="s">
        <v>41</v>
      </c>
      <c r="C30" s="11">
        <v>44337</v>
      </c>
      <c r="D30" s="11"/>
      <c r="E30" s="11"/>
      <c r="F30" s="11"/>
      <c r="G30" s="11"/>
      <c r="H30" s="11"/>
      <c r="I30" s="11"/>
      <c r="J30" s="7"/>
      <c r="K30" s="7"/>
      <c r="L30" s="7"/>
      <c r="M30" s="7"/>
      <c r="N30" s="7"/>
      <c r="O30" s="7"/>
      <c r="P30" s="131">
        <f t="shared" si="0"/>
        <v>0</v>
      </c>
      <c r="Q30" s="67"/>
      <c r="R30" s="11"/>
      <c r="S30" s="4"/>
      <c r="T30" s="11"/>
      <c r="U30" s="11"/>
      <c r="V30" s="11"/>
      <c r="W30" s="11"/>
      <c r="X30" s="11"/>
      <c r="Y30" s="11"/>
      <c r="Z30" s="11"/>
      <c r="AA30" s="131">
        <f t="shared" si="1"/>
        <v>0</v>
      </c>
      <c r="AB30" s="71"/>
      <c r="AC30" s="11"/>
      <c r="AD30" s="4"/>
      <c r="AE30" s="11"/>
      <c r="AF30" s="11"/>
      <c r="AG30" s="11"/>
      <c r="AH30" s="11"/>
      <c r="AI30" s="11"/>
      <c r="AJ30" s="11"/>
      <c r="AK30" s="11"/>
      <c r="AL30" s="131">
        <f t="shared" si="2"/>
        <v>0</v>
      </c>
      <c r="AM30" s="107"/>
      <c r="AN30" s="11"/>
      <c r="AO30" s="4"/>
      <c r="AP30" s="11"/>
      <c r="AQ30" s="11"/>
      <c r="AR30" s="11"/>
      <c r="AS30" s="11"/>
      <c r="AT30" s="11"/>
      <c r="AU30" s="11"/>
      <c r="AV30" s="11"/>
      <c r="AW30" s="131">
        <f t="shared" si="3"/>
        <v>0</v>
      </c>
      <c r="AY30" s="11"/>
      <c r="AZ30" s="4"/>
      <c r="BA30" s="11"/>
      <c r="BB30" s="11"/>
      <c r="BC30" s="11"/>
      <c r="BD30" s="11"/>
      <c r="BE30" s="131">
        <f t="shared" si="4"/>
        <v>0</v>
      </c>
      <c r="BG30" s="11"/>
      <c r="BH30" s="4"/>
      <c r="BI30" s="11"/>
      <c r="BJ30" s="11"/>
      <c r="BK30" s="11"/>
      <c r="BL30" s="11"/>
      <c r="BM30" s="131">
        <f t="shared" si="5"/>
        <v>0</v>
      </c>
      <c r="BO30" s="11"/>
      <c r="BP30" s="4"/>
      <c r="BQ30" s="11"/>
      <c r="BR30" s="11"/>
      <c r="BS30" s="11"/>
      <c r="BT30" s="11"/>
      <c r="BU30" s="131">
        <f t="shared" si="6"/>
        <v>0</v>
      </c>
      <c r="BW30" s="11"/>
      <c r="BX30" s="4"/>
      <c r="BY30" s="11"/>
      <c r="BZ30" s="138">
        <f t="shared" si="7"/>
        <v>0</v>
      </c>
      <c r="CB30" s="7"/>
      <c r="CC30" s="7"/>
      <c r="CD30" s="7"/>
      <c r="CE30" s="7"/>
      <c r="CG30" s="2"/>
    </row>
    <row r="31" spans="1:85" ht="21" x14ac:dyDescent="0.25">
      <c r="A31" s="8"/>
      <c r="C31" s="8"/>
      <c r="D31" s="8"/>
      <c r="E31" s="8"/>
      <c r="F31" s="8"/>
      <c r="G31" s="8"/>
      <c r="H31" s="8"/>
      <c r="I31" s="8"/>
      <c r="J31" s="5"/>
      <c r="K31" s="5"/>
      <c r="L31" s="5"/>
      <c r="M31" s="5"/>
      <c r="N31" s="5"/>
      <c r="O31" s="5"/>
      <c r="P31" s="5"/>
      <c r="Q31" s="68"/>
      <c r="R31" s="81"/>
      <c r="S31" s="81"/>
      <c r="T31" s="81"/>
      <c r="U31" s="81"/>
      <c r="V31" s="81"/>
      <c r="W31" s="81"/>
      <c r="X31" s="81"/>
      <c r="Y31" s="81"/>
      <c r="Z31" s="81"/>
      <c r="AA31" s="8"/>
      <c r="AB31" s="72"/>
      <c r="AC31" s="81"/>
      <c r="AD31" s="81"/>
      <c r="AE31" s="81"/>
      <c r="AF31" s="81"/>
      <c r="AG31" s="81"/>
      <c r="AH31" s="81"/>
      <c r="AI31" s="81"/>
      <c r="AJ31" s="81"/>
      <c r="AK31" s="81"/>
      <c r="AL31" s="8"/>
      <c r="AM31" s="108"/>
      <c r="AN31" s="81"/>
      <c r="AO31" s="81"/>
      <c r="AP31" s="81"/>
      <c r="AQ31" s="81"/>
      <c r="AR31" s="81"/>
      <c r="AS31" s="81"/>
      <c r="AT31" s="81"/>
      <c r="AU31" s="81"/>
      <c r="AV31" s="81"/>
      <c r="AW31" s="8"/>
      <c r="AY31" s="81"/>
      <c r="AZ31" s="81"/>
      <c r="BA31" s="81"/>
      <c r="BB31" s="81"/>
      <c r="BC31" s="81"/>
      <c r="BD31" s="81"/>
      <c r="BE31" s="8"/>
      <c r="BG31" s="81"/>
      <c r="BH31" s="81"/>
      <c r="BI31" s="81"/>
      <c r="BJ31" s="81"/>
      <c r="BK31" s="81"/>
      <c r="BL31" s="81"/>
      <c r="BM31" s="8"/>
      <c r="BO31" s="81"/>
      <c r="BP31" s="81"/>
      <c r="BQ31" s="81"/>
      <c r="BR31" s="81"/>
      <c r="BS31" s="81"/>
      <c r="BT31" s="81"/>
      <c r="BU31" s="8"/>
      <c r="BW31" s="81"/>
      <c r="BX31" s="81"/>
      <c r="BY31" s="81"/>
      <c r="BZ31" s="8"/>
      <c r="CB31" s="3"/>
      <c r="CC31" s="3"/>
      <c r="CD31" s="3"/>
      <c r="CE31" s="3"/>
    </row>
    <row r="32" spans="1:85" ht="21" x14ac:dyDescent="0.25">
      <c r="A32" s="8"/>
      <c r="C32" s="8"/>
      <c r="D32" s="8"/>
      <c r="E32" s="8"/>
      <c r="F32" s="8"/>
      <c r="G32" s="8"/>
      <c r="H32" s="8"/>
      <c r="I32" s="8"/>
      <c r="J32" s="5"/>
      <c r="K32" s="5"/>
      <c r="L32" s="5"/>
      <c r="M32" s="5"/>
      <c r="N32" s="5"/>
      <c r="O32" s="5"/>
      <c r="P32" s="5"/>
      <c r="Q32" s="68"/>
      <c r="R32" s="81"/>
      <c r="S32" s="81"/>
      <c r="T32" s="81"/>
      <c r="U32" s="81"/>
      <c r="V32" s="81"/>
      <c r="W32" s="81"/>
      <c r="X32" s="81"/>
      <c r="Y32" s="81"/>
      <c r="Z32" s="81"/>
      <c r="AA32" s="8"/>
      <c r="AB32" s="72"/>
      <c r="AC32" s="81"/>
      <c r="AD32" s="81"/>
      <c r="AE32" s="81"/>
      <c r="AF32" s="81"/>
      <c r="AG32" s="81"/>
      <c r="AH32" s="81"/>
      <c r="AI32" s="81"/>
      <c r="AJ32" s="81"/>
      <c r="AK32" s="81"/>
      <c r="AL32" s="8"/>
      <c r="AM32" s="108"/>
      <c r="AN32" s="81"/>
      <c r="AO32" s="81"/>
      <c r="AP32" s="81"/>
      <c r="AQ32" s="81"/>
      <c r="AR32" s="81"/>
      <c r="AS32" s="81"/>
      <c r="AT32" s="81"/>
      <c r="AU32" s="81"/>
      <c r="AV32" s="81"/>
      <c r="AW32" s="8"/>
      <c r="AY32" s="81"/>
      <c r="AZ32" s="81"/>
      <c r="BA32" s="81"/>
      <c r="BB32" s="81"/>
      <c r="BC32" s="81"/>
      <c r="BD32" s="81"/>
      <c r="BE32" s="8"/>
      <c r="BG32" s="81"/>
      <c r="BH32" s="81"/>
      <c r="BI32" s="81"/>
      <c r="BJ32" s="81"/>
      <c r="BK32" s="81"/>
      <c r="BL32" s="81"/>
      <c r="BM32" s="8"/>
      <c r="BO32" s="81"/>
      <c r="BP32" s="81"/>
      <c r="BQ32" s="81"/>
      <c r="BR32" s="81"/>
      <c r="BS32" s="81"/>
      <c r="BT32" s="81"/>
      <c r="BU32" s="8"/>
      <c r="BW32" s="81"/>
      <c r="BX32" s="81"/>
      <c r="BY32" s="81"/>
      <c r="BZ32" s="8"/>
      <c r="CB32" s="3"/>
      <c r="CC32" s="3"/>
      <c r="CD32" s="3"/>
      <c r="CE32" s="3"/>
    </row>
    <row r="33" spans="1:83" ht="21" x14ac:dyDescent="0.25">
      <c r="A33" s="8"/>
      <c r="C33" s="8"/>
      <c r="D33" s="8"/>
      <c r="E33" s="8"/>
      <c r="F33" s="8"/>
      <c r="G33" s="8"/>
      <c r="H33" s="8"/>
      <c r="I33" s="8"/>
      <c r="J33" s="5"/>
      <c r="K33" s="5"/>
      <c r="L33" s="5"/>
      <c r="M33" s="5"/>
      <c r="N33" s="5"/>
      <c r="O33" s="5"/>
      <c r="P33" s="5"/>
      <c r="Q33" s="68"/>
      <c r="R33" s="81"/>
      <c r="S33" s="81"/>
      <c r="T33" s="81"/>
      <c r="U33" s="81"/>
      <c r="V33" s="81"/>
      <c r="W33" s="81"/>
      <c r="X33" s="81"/>
      <c r="Y33" s="81"/>
      <c r="Z33" s="81"/>
      <c r="AA33" s="8"/>
      <c r="AB33" s="72"/>
      <c r="AC33" s="81"/>
      <c r="AD33" s="81"/>
      <c r="AE33" s="81"/>
      <c r="AF33" s="81"/>
      <c r="AG33" s="81"/>
      <c r="AH33" s="81"/>
      <c r="AI33" s="81"/>
      <c r="AJ33" s="81"/>
      <c r="AK33" s="81"/>
      <c r="AL33" s="8"/>
      <c r="AM33" s="108"/>
      <c r="AN33" s="81"/>
      <c r="AO33" s="81"/>
      <c r="AP33" s="81"/>
      <c r="AQ33" s="81"/>
      <c r="AR33" s="81"/>
      <c r="AS33" s="81"/>
      <c r="AT33" s="81"/>
      <c r="AU33" s="81"/>
      <c r="AV33" s="81"/>
      <c r="AW33" s="8"/>
      <c r="AY33" s="81"/>
      <c r="AZ33" s="81"/>
      <c r="BA33" s="81"/>
      <c r="BB33" s="81"/>
      <c r="BC33" s="81"/>
      <c r="BD33" s="81"/>
      <c r="BE33" s="8"/>
      <c r="BG33" s="81"/>
      <c r="BH33" s="81"/>
      <c r="BI33" s="81"/>
      <c r="BJ33" s="81"/>
      <c r="BK33" s="81"/>
      <c r="BL33" s="81"/>
      <c r="BM33" s="8"/>
      <c r="BO33" s="81"/>
      <c r="BP33" s="81"/>
      <c r="BQ33" s="81"/>
      <c r="BR33" s="81"/>
      <c r="BS33" s="81"/>
      <c r="BT33" s="81"/>
      <c r="BU33" s="8"/>
      <c r="BW33" s="81"/>
      <c r="BX33" s="81"/>
      <c r="BY33" s="81"/>
      <c r="BZ33" s="8"/>
      <c r="CB33" s="3"/>
      <c r="CC33" s="3"/>
      <c r="CD33" s="3"/>
      <c r="CE33" s="3"/>
    </row>
    <row r="34" spans="1:83" ht="21" x14ac:dyDescent="0.25">
      <c r="A34" s="8"/>
      <c r="C34" s="8"/>
      <c r="D34" s="8"/>
      <c r="E34" s="8"/>
      <c r="F34" s="8"/>
      <c r="G34" s="8"/>
      <c r="H34" s="8"/>
      <c r="I34" s="8"/>
      <c r="J34" s="5"/>
      <c r="K34" s="5"/>
      <c r="L34" s="5"/>
      <c r="M34" s="5"/>
      <c r="N34" s="5"/>
      <c r="O34" s="5"/>
      <c r="P34" s="5"/>
      <c r="Q34" s="68"/>
      <c r="R34" s="81"/>
      <c r="S34" s="81"/>
      <c r="T34" s="81"/>
      <c r="U34" s="81"/>
      <c r="V34" s="81"/>
      <c r="W34" s="81"/>
      <c r="X34" s="81"/>
      <c r="Y34" s="81"/>
      <c r="Z34" s="81"/>
      <c r="AA34" s="8"/>
      <c r="AB34" s="72"/>
      <c r="AC34" s="81"/>
      <c r="AD34" s="81"/>
      <c r="AE34" s="81"/>
      <c r="AF34" s="81"/>
      <c r="AG34" s="81"/>
      <c r="AH34" s="81"/>
      <c r="AI34" s="81"/>
      <c r="AJ34" s="81"/>
      <c r="AK34" s="81"/>
      <c r="AL34" s="8"/>
      <c r="AM34" s="108"/>
      <c r="AN34" s="81"/>
      <c r="AO34" s="81"/>
      <c r="AP34" s="81"/>
      <c r="AQ34" s="81"/>
      <c r="AR34" s="81"/>
      <c r="AS34" s="81"/>
      <c r="AT34" s="81"/>
      <c r="AU34" s="81"/>
      <c r="AV34" s="81"/>
      <c r="AW34" s="8"/>
      <c r="AY34" s="81"/>
      <c r="AZ34" s="81"/>
      <c r="BA34" s="81"/>
      <c r="BB34" s="81"/>
      <c r="BC34" s="81"/>
      <c r="BD34" s="81"/>
      <c r="BE34" s="8"/>
      <c r="BG34" s="81"/>
      <c r="BH34" s="81"/>
      <c r="BI34" s="81"/>
      <c r="BJ34" s="81"/>
      <c r="BK34" s="81"/>
      <c r="BL34" s="81"/>
      <c r="BM34" s="8"/>
      <c r="BO34" s="81"/>
      <c r="BP34" s="81"/>
      <c r="BQ34" s="81"/>
      <c r="BR34" s="81"/>
      <c r="BS34" s="81"/>
      <c r="BT34" s="81"/>
      <c r="BU34" s="8"/>
      <c r="BW34" s="81"/>
      <c r="BX34" s="81"/>
      <c r="BY34" s="81"/>
      <c r="BZ34" s="8"/>
      <c r="CB34" s="3"/>
      <c r="CC34" s="3"/>
      <c r="CD34" s="3"/>
      <c r="CE34" s="3"/>
    </row>
    <row r="35" spans="1:83" ht="21" x14ac:dyDescent="0.25">
      <c r="A35" s="8"/>
      <c r="C35" s="8"/>
      <c r="D35" s="8"/>
      <c r="E35" s="8"/>
      <c r="F35" s="8"/>
      <c r="G35" s="8"/>
      <c r="H35" s="8"/>
      <c r="I35" s="8"/>
      <c r="J35" s="5"/>
      <c r="K35" s="5"/>
      <c r="L35" s="5"/>
      <c r="M35" s="5"/>
      <c r="N35" s="5"/>
      <c r="O35" s="5"/>
      <c r="P35" s="5"/>
      <c r="Q35" s="68"/>
      <c r="R35" s="81"/>
      <c r="S35" s="81"/>
      <c r="T35" s="81"/>
      <c r="U35" s="81"/>
      <c r="V35" s="81"/>
      <c r="W35" s="81"/>
      <c r="X35" s="81"/>
      <c r="Y35" s="81"/>
      <c r="Z35" s="81"/>
      <c r="AA35" s="8"/>
      <c r="AB35" s="72"/>
      <c r="AC35" s="81"/>
      <c r="AD35" s="81"/>
      <c r="AE35" s="81"/>
      <c r="AF35" s="81"/>
      <c r="AG35" s="81"/>
      <c r="AH35" s="81"/>
      <c r="AI35" s="81"/>
      <c r="AJ35" s="81"/>
      <c r="AK35" s="81"/>
      <c r="AL35" s="8"/>
      <c r="AM35" s="108"/>
      <c r="AN35" s="81"/>
      <c r="AO35" s="81"/>
      <c r="AP35" s="81"/>
      <c r="AQ35" s="81"/>
      <c r="AR35" s="81"/>
      <c r="AS35" s="81"/>
      <c r="AT35" s="81"/>
      <c r="AU35" s="81"/>
      <c r="AV35" s="81"/>
      <c r="AW35" s="8"/>
      <c r="AY35" s="81"/>
      <c r="AZ35" s="81"/>
      <c r="BA35" s="81"/>
      <c r="BB35" s="81"/>
      <c r="BC35" s="81"/>
      <c r="BD35" s="81"/>
      <c r="BE35" s="8"/>
      <c r="BG35" s="81"/>
      <c r="BH35" s="81"/>
      <c r="BI35" s="81"/>
      <c r="BJ35" s="81"/>
      <c r="BK35" s="81"/>
      <c r="BL35" s="81"/>
      <c r="BM35" s="8"/>
      <c r="BO35" s="81"/>
      <c r="BP35" s="81"/>
      <c r="BQ35" s="81"/>
      <c r="BR35" s="81"/>
      <c r="BS35" s="81"/>
      <c r="BT35" s="81"/>
      <c r="BU35" s="8"/>
      <c r="BW35" s="81"/>
      <c r="BX35" s="81"/>
      <c r="BY35" s="81"/>
      <c r="BZ35" s="8"/>
      <c r="CB35" s="3"/>
      <c r="CC35" s="3"/>
      <c r="CD35" s="3"/>
      <c r="CE35" s="3"/>
    </row>
    <row r="36" spans="1:83" ht="21" x14ac:dyDescent="0.25">
      <c r="A36" s="8"/>
      <c r="C36" s="8"/>
      <c r="D36" s="8"/>
      <c r="E36" s="8"/>
      <c r="F36" s="8"/>
      <c r="G36" s="8"/>
      <c r="H36" s="8"/>
      <c r="I36" s="8"/>
      <c r="J36" s="5"/>
      <c r="K36" s="5"/>
      <c r="L36" s="5"/>
      <c r="M36" s="5"/>
      <c r="N36" s="5"/>
      <c r="O36" s="5"/>
      <c r="P36" s="5"/>
      <c r="Q36" s="68"/>
      <c r="R36" s="81"/>
      <c r="S36" s="82"/>
      <c r="T36" s="81"/>
      <c r="U36" s="81"/>
      <c r="V36" s="81"/>
      <c r="W36" s="81"/>
      <c r="X36" s="81"/>
      <c r="Y36" s="81"/>
      <c r="Z36" s="81"/>
      <c r="AA36" s="8"/>
      <c r="AB36" s="72"/>
      <c r="AC36" s="81"/>
      <c r="AD36" s="82"/>
      <c r="AE36" s="81"/>
      <c r="AF36" s="81"/>
      <c r="AG36" s="81"/>
      <c r="AH36" s="81"/>
      <c r="AI36" s="81"/>
      <c r="AJ36" s="81"/>
      <c r="AK36" s="81"/>
      <c r="AL36" s="8"/>
      <c r="AM36" s="108"/>
      <c r="AN36" s="81"/>
      <c r="AO36" s="82"/>
      <c r="AP36" s="81"/>
      <c r="AQ36" s="81"/>
      <c r="AR36" s="81"/>
      <c r="AS36" s="81"/>
      <c r="AT36" s="81"/>
      <c r="AU36" s="81"/>
      <c r="AV36" s="81"/>
      <c r="AW36" s="8"/>
      <c r="AY36" s="81"/>
      <c r="AZ36" s="82"/>
      <c r="BA36" s="81"/>
      <c r="BB36" s="81"/>
      <c r="BC36" s="81"/>
      <c r="BD36" s="81"/>
      <c r="BE36" s="8"/>
      <c r="BG36" s="81"/>
      <c r="BH36" s="82"/>
      <c r="BI36" s="81"/>
      <c r="BJ36" s="81"/>
      <c r="BK36" s="81"/>
      <c r="BL36" s="81"/>
      <c r="BM36" s="8"/>
      <c r="BO36" s="81"/>
      <c r="BP36" s="82"/>
      <c r="BQ36" s="81"/>
      <c r="BR36" s="81"/>
      <c r="BS36" s="81"/>
      <c r="BT36" s="81"/>
      <c r="BU36" s="8"/>
      <c r="BW36" s="81"/>
      <c r="BX36" s="82"/>
      <c r="BY36" s="81"/>
      <c r="BZ36" s="8"/>
      <c r="CB36" s="3"/>
      <c r="CC36" s="3"/>
      <c r="CD36" s="3"/>
      <c r="CE36" s="3"/>
    </row>
    <row r="37" spans="1:83" ht="21" x14ac:dyDescent="0.25">
      <c r="A37" s="8"/>
      <c r="C37" s="8"/>
      <c r="D37" s="8"/>
      <c r="E37" s="8"/>
      <c r="F37" s="8"/>
      <c r="G37" s="8"/>
      <c r="H37" s="8"/>
      <c r="I37" s="8"/>
      <c r="J37" s="5"/>
      <c r="K37" s="5"/>
      <c r="L37" s="5"/>
      <c r="M37" s="5"/>
      <c r="N37" s="5"/>
      <c r="O37" s="5"/>
      <c r="P37" s="5"/>
      <c r="Q37" s="68"/>
      <c r="R37" s="81"/>
      <c r="S37" s="81"/>
      <c r="T37" s="81"/>
      <c r="U37" s="81"/>
      <c r="V37" s="81"/>
      <c r="W37" s="81"/>
      <c r="X37" s="81"/>
      <c r="Y37" s="81"/>
      <c r="Z37" s="81"/>
      <c r="AA37" s="8"/>
      <c r="AB37" s="72"/>
      <c r="AC37" s="81"/>
      <c r="AD37" s="81"/>
      <c r="AE37" s="81"/>
      <c r="AF37" s="81"/>
      <c r="AG37" s="81"/>
      <c r="AH37" s="81"/>
      <c r="AI37" s="81"/>
      <c r="AJ37" s="81"/>
      <c r="AK37" s="81"/>
      <c r="AL37" s="8"/>
      <c r="AM37" s="108"/>
      <c r="AN37" s="81"/>
      <c r="AO37" s="81"/>
      <c r="AP37" s="81"/>
      <c r="AQ37" s="81"/>
      <c r="AR37" s="81"/>
      <c r="AS37" s="81"/>
      <c r="AT37" s="81"/>
      <c r="AU37" s="81"/>
      <c r="AV37" s="81"/>
      <c r="AW37" s="8"/>
      <c r="AY37" s="81"/>
      <c r="AZ37" s="81"/>
      <c r="BA37" s="81"/>
      <c r="BB37" s="81"/>
      <c r="BC37" s="81"/>
      <c r="BD37" s="81"/>
      <c r="BE37" s="8"/>
      <c r="BG37" s="81"/>
      <c r="BH37" s="81"/>
      <c r="BI37" s="81"/>
      <c r="BJ37" s="81"/>
      <c r="BK37" s="81"/>
      <c r="BL37" s="81"/>
      <c r="BM37" s="8"/>
      <c r="BO37" s="81"/>
      <c r="BP37" s="81"/>
      <c r="BQ37" s="81"/>
      <c r="BR37" s="81"/>
      <c r="BS37" s="81"/>
      <c r="BT37" s="81"/>
      <c r="BU37" s="8"/>
      <c r="BW37" s="81"/>
      <c r="BX37" s="81"/>
      <c r="BY37" s="81"/>
      <c r="BZ37" s="8"/>
      <c r="CB37" s="3"/>
      <c r="CC37" s="3"/>
      <c r="CD37" s="3"/>
      <c r="CE37" s="3"/>
    </row>
    <row r="38" spans="1:83" ht="21" x14ac:dyDescent="0.25">
      <c r="A38" s="8"/>
      <c r="C38" s="8"/>
      <c r="D38" s="8"/>
      <c r="E38" s="8"/>
      <c r="F38" s="8"/>
      <c r="G38" s="8"/>
      <c r="H38" s="8"/>
      <c r="I38" s="8"/>
      <c r="J38" s="5"/>
      <c r="K38" s="5"/>
      <c r="L38" s="5"/>
      <c r="M38" s="5"/>
      <c r="N38" s="5"/>
      <c r="O38" s="5"/>
      <c r="P38" s="5"/>
      <c r="Q38" s="68"/>
      <c r="R38" s="81"/>
      <c r="S38" s="81"/>
      <c r="T38" s="81"/>
      <c r="U38" s="81"/>
      <c r="V38" s="81"/>
      <c r="W38" s="81"/>
      <c r="X38" s="81"/>
      <c r="Y38" s="81"/>
      <c r="Z38" s="81"/>
      <c r="AA38" s="8"/>
      <c r="AB38" s="72"/>
      <c r="AC38" s="81"/>
      <c r="AD38" s="81"/>
      <c r="AE38" s="81"/>
      <c r="AF38" s="81"/>
      <c r="AG38" s="81"/>
      <c r="AH38" s="81"/>
      <c r="AI38" s="81"/>
      <c r="AJ38" s="81"/>
      <c r="AK38" s="81"/>
      <c r="AL38" s="8"/>
      <c r="AM38" s="108"/>
      <c r="AN38" s="81"/>
      <c r="AO38" s="81"/>
      <c r="AP38" s="81"/>
      <c r="AQ38" s="81"/>
      <c r="AR38" s="81"/>
      <c r="AS38" s="81"/>
      <c r="AT38" s="81"/>
      <c r="AU38" s="81"/>
      <c r="AV38" s="81"/>
      <c r="AW38" s="8"/>
      <c r="AY38" s="81"/>
      <c r="AZ38" s="81"/>
      <c r="BA38" s="81"/>
      <c r="BB38" s="81"/>
      <c r="BC38" s="81"/>
      <c r="BD38" s="81"/>
      <c r="BE38" s="8"/>
      <c r="BG38" s="81"/>
      <c r="BH38" s="81"/>
      <c r="BI38" s="81"/>
      <c r="BJ38" s="81"/>
      <c r="BK38" s="81"/>
      <c r="BL38" s="81"/>
      <c r="BM38" s="8"/>
      <c r="BO38" s="81"/>
      <c r="BP38" s="81"/>
      <c r="BQ38" s="81"/>
      <c r="BR38" s="81"/>
      <c r="BS38" s="81"/>
      <c r="BT38" s="81"/>
      <c r="BU38" s="8"/>
      <c r="BW38" s="81"/>
      <c r="BX38" s="81"/>
      <c r="BY38" s="81"/>
      <c r="BZ38" s="8"/>
      <c r="CB38" s="3"/>
      <c r="CC38" s="3"/>
      <c r="CD38" s="3"/>
      <c r="CE38" s="3"/>
    </row>
    <row r="39" spans="1:83" ht="21" x14ac:dyDescent="0.25">
      <c r="A39" s="8"/>
      <c r="C39" s="8"/>
      <c r="D39" s="8"/>
      <c r="E39" s="8"/>
      <c r="F39" s="8"/>
      <c r="G39" s="8"/>
      <c r="H39" s="8"/>
      <c r="I39" s="8"/>
      <c r="J39" s="5"/>
      <c r="K39" s="5"/>
      <c r="L39" s="5"/>
      <c r="M39" s="5"/>
      <c r="N39" s="5"/>
      <c r="O39" s="5"/>
      <c r="P39" s="5"/>
      <c r="Q39" s="68"/>
      <c r="R39" s="81"/>
      <c r="S39" s="81"/>
      <c r="T39" s="81"/>
      <c r="U39" s="81"/>
      <c r="V39" s="81"/>
      <c r="W39" s="81"/>
      <c r="X39" s="81"/>
      <c r="Y39" s="81"/>
      <c r="Z39" s="81"/>
      <c r="AA39" s="8"/>
      <c r="AB39" s="72"/>
      <c r="AC39" s="81"/>
      <c r="AD39" s="81"/>
      <c r="AE39" s="81"/>
      <c r="AF39" s="81"/>
      <c r="AG39" s="81"/>
      <c r="AH39" s="81"/>
      <c r="AI39" s="81"/>
      <c r="AJ39" s="81"/>
      <c r="AK39" s="81"/>
      <c r="AL39" s="8"/>
      <c r="AM39" s="108"/>
      <c r="AN39" s="81"/>
      <c r="AO39" s="81"/>
      <c r="AP39" s="81"/>
      <c r="AQ39" s="81"/>
      <c r="AR39" s="81"/>
      <c r="AS39" s="81"/>
      <c r="AT39" s="81"/>
      <c r="AU39" s="81"/>
      <c r="AV39" s="81"/>
      <c r="AW39" s="8"/>
      <c r="AY39" s="81"/>
      <c r="AZ39" s="81"/>
      <c r="BA39" s="81"/>
      <c r="BB39" s="81"/>
      <c r="BC39" s="81"/>
      <c r="BD39" s="81"/>
      <c r="BE39" s="8"/>
      <c r="BG39" s="81"/>
      <c r="BH39" s="81"/>
      <c r="BI39" s="81"/>
      <c r="BJ39" s="81"/>
      <c r="BK39" s="81"/>
      <c r="BL39" s="81"/>
      <c r="BM39" s="8"/>
      <c r="BO39" s="81"/>
      <c r="BP39" s="81"/>
      <c r="BQ39" s="81"/>
      <c r="BR39" s="81"/>
      <c r="BS39" s="81"/>
      <c r="BT39" s="81"/>
      <c r="BU39" s="8"/>
      <c r="BW39" s="81"/>
      <c r="BX39" s="81"/>
      <c r="BY39" s="81"/>
      <c r="BZ39" s="8"/>
      <c r="CB39" s="3"/>
      <c r="CC39" s="3"/>
      <c r="CD39" s="3"/>
      <c r="CE39" s="3"/>
    </row>
    <row r="40" spans="1:83" ht="21" x14ac:dyDescent="0.25">
      <c r="A40" s="8"/>
      <c r="C40" s="8"/>
      <c r="D40" s="8"/>
      <c r="E40" s="8"/>
      <c r="F40" s="8"/>
      <c r="G40" s="8"/>
      <c r="H40" s="8"/>
      <c r="I40" s="8"/>
      <c r="J40" s="5"/>
      <c r="K40" s="5"/>
      <c r="L40" s="5"/>
      <c r="M40" s="5"/>
      <c r="N40" s="5"/>
      <c r="O40" s="5"/>
      <c r="P40" s="5"/>
      <c r="Q40" s="68"/>
      <c r="R40" s="81"/>
      <c r="S40" s="81"/>
      <c r="T40" s="81"/>
      <c r="U40" s="81"/>
      <c r="V40" s="81"/>
      <c r="W40" s="81"/>
      <c r="X40" s="81"/>
      <c r="Y40" s="81"/>
      <c r="Z40" s="81"/>
      <c r="AA40" s="8"/>
      <c r="AB40" s="72"/>
      <c r="AC40" s="81"/>
      <c r="AD40" s="81"/>
      <c r="AE40" s="81"/>
      <c r="AF40" s="81"/>
      <c r="AG40" s="81"/>
      <c r="AH40" s="81"/>
      <c r="AI40" s="81"/>
      <c r="AJ40" s="81"/>
      <c r="AK40" s="81"/>
      <c r="AL40" s="8"/>
      <c r="AM40" s="108"/>
      <c r="AN40" s="81"/>
      <c r="AO40" s="81"/>
      <c r="AP40" s="81"/>
      <c r="AQ40" s="81"/>
      <c r="AR40" s="81"/>
      <c r="AS40" s="81"/>
      <c r="AT40" s="81"/>
      <c r="AU40" s="81"/>
      <c r="AV40" s="81"/>
      <c r="AW40" s="8"/>
      <c r="AY40" s="81"/>
      <c r="AZ40" s="81"/>
      <c r="BA40" s="81"/>
      <c r="BB40" s="81"/>
      <c r="BC40" s="81"/>
      <c r="BD40" s="81"/>
      <c r="BE40" s="8"/>
      <c r="BG40" s="81"/>
      <c r="BH40" s="81"/>
      <c r="BI40" s="81"/>
      <c r="BJ40" s="81"/>
      <c r="BK40" s="81"/>
      <c r="BL40" s="81"/>
      <c r="BM40" s="8"/>
      <c r="BO40" s="81"/>
      <c r="BP40" s="81"/>
      <c r="BQ40" s="81"/>
      <c r="BR40" s="81"/>
      <c r="BS40" s="81"/>
      <c r="BT40" s="81"/>
      <c r="BU40" s="8"/>
      <c r="BW40" s="81"/>
      <c r="BX40" s="81"/>
      <c r="BY40" s="81"/>
      <c r="BZ40" s="8"/>
      <c r="CB40" s="3"/>
      <c r="CC40" s="3"/>
      <c r="CD40" s="3"/>
      <c r="CE40" s="3"/>
    </row>
    <row r="41" spans="1:83" x14ac:dyDescent="0.2">
      <c r="A41" s="8"/>
      <c r="C41" s="8"/>
      <c r="D41" s="8"/>
      <c r="E41" s="8"/>
      <c r="F41" s="8"/>
      <c r="G41" s="8"/>
      <c r="H41" s="8"/>
      <c r="I41" s="8"/>
      <c r="J41" s="5"/>
      <c r="K41" s="5"/>
      <c r="L41" s="5"/>
      <c r="M41" s="5"/>
      <c r="N41" s="5"/>
      <c r="O41" s="5"/>
      <c r="P41" s="5"/>
      <c r="Q41" s="68"/>
      <c r="R41" s="8"/>
      <c r="S41" s="8"/>
      <c r="T41" s="8"/>
      <c r="U41" s="8"/>
      <c r="V41" s="8"/>
      <c r="W41" s="8"/>
      <c r="X41" s="8"/>
      <c r="Y41" s="8"/>
      <c r="Z41" s="8"/>
      <c r="AA41" s="8"/>
      <c r="AB41" s="72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108"/>
      <c r="AN41" s="8"/>
      <c r="AO41" s="8"/>
      <c r="AP41" s="8"/>
      <c r="AQ41" s="8"/>
      <c r="AR41" s="8"/>
      <c r="AS41" s="8"/>
      <c r="AT41" s="8"/>
      <c r="AU41" s="8"/>
      <c r="AV41" s="8"/>
      <c r="AW41" s="8"/>
      <c r="AY41" s="8"/>
      <c r="AZ41" s="8"/>
      <c r="BA41" s="8"/>
      <c r="BB41" s="8"/>
      <c r="BC41" s="8"/>
      <c r="BD41" s="8"/>
      <c r="BE41" s="8"/>
      <c r="BG41" s="8"/>
      <c r="BH41" s="8"/>
      <c r="BI41" s="8"/>
      <c r="BJ41" s="8"/>
      <c r="BK41" s="8"/>
      <c r="BL41" s="8"/>
      <c r="BM41" s="8"/>
      <c r="BO41" s="8"/>
      <c r="BP41" s="8"/>
      <c r="BQ41" s="8"/>
      <c r="BR41" s="8"/>
      <c r="BS41" s="8"/>
      <c r="BT41" s="8"/>
      <c r="BU41" s="8"/>
      <c r="BW41" s="8"/>
      <c r="BX41" s="8"/>
      <c r="BY41" s="8"/>
      <c r="BZ41" s="8"/>
      <c r="CB41" s="3"/>
      <c r="CC41" s="3"/>
      <c r="CD41" s="3"/>
      <c r="CE41" s="3"/>
    </row>
    <row r="42" spans="1:83" x14ac:dyDescent="0.2">
      <c r="A42" s="8"/>
      <c r="C42" s="8"/>
      <c r="D42" s="8"/>
      <c r="E42" s="8"/>
      <c r="F42" s="8"/>
      <c r="G42" s="8"/>
      <c r="H42" s="8"/>
      <c r="I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72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108"/>
      <c r="AN42" s="8"/>
      <c r="AO42" s="8"/>
      <c r="AP42" s="8"/>
      <c r="AQ42" s="8"/>
      <c r="AR42" s="8"/>
      <c r="AS42" s="8"/>
      <c r="AT42" s="8"/>
      <c r="AU42" s="8"/>
      <c r="AV42" s="8"/>
      <c r="AW42" s="8"/>
      <c r="AY42" s="8"/>
      <c r="AZ42" s="8"/>
      <c r="BA42" s="8"/>
      <c r="BB42" s="8"/>
      <c r="BC42" s="8"/>
      <c r="BD42" s="8"/>
      <c r="BE42" s="8"/>
      <c r="BG42" s="8"/>
      <c r="BH42" s="8"/>
      <c r="BI42" s="8"/>
      <c r="BJ42" s="8"/>
      <c r="BK42" s="8"/>
      <c r="BL42" s="8"/>
      <c r="BM42" s="8"/>
      <c r="BO42" s="8"/>
      <c r="BP42" s="8"/>
      <c r="BQ42" s="8"/>
      <c r="BR42" s="8"/>
      <c r="BS42" s="8"/>
      <c r="BT42" s="8"/>
      <c r="BU42" s="8"/>
      <c r="BW42" s="8"/>
      <c r="BX42" s="8"/>
      <c r="BY42" s="8"/>
      <c r="BZ42" s="8"/>
    </row>
    <row r="43" spans="1:83" x14ac:dyDescent="0.2">
      <c r="A43" s="8"/>
      <c r="C43" s="8"/>
      <c r="D43" s="8"/>
      <c r="E43" s="8"/>
      <c r="F43" s="8"/>
      <c r="G43" s="8"/>
      <c r="H43" s="8"/>
      <c r="I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72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108"/>
      <c r="AN43" s="8"/>
      <c r="AO43" s="8"/>
      <c r="AP43" s="8"/>
      <c r="AQ43" s="8"/>
      <c r="AR43" s="8"/>
      <c r="AS43" s="8"/>
      <c r="AT43" s="8"/>
      <c r="AU43" s="8"/>
      <c r="AV43" s="8"/>
      <c r="AW43" s="8"/>
      <c r="AY43" s="8"/>
      <c r="AZ43" s="8"/>
      <c r="BA43" s="8"/>
      <c r="BB43" s="8"/>
      <c r="BC43" s="8"/>
      <c r="BD43" s="8"/>
      <c r="BE43" s="8"/>
      <c r="BG43" s="8"/>
      <c r="BH43" s="8"/>
      <c r="BI43" s="8"/>
      <c r="BJ43" s="8"/>
      <c r="BK43" s="8"/>
      <c r="BL43" s="8"/>
      <c r="BM43" s="8"/>
      <c r="BO43" s="8"/>
      <c r="BP43" s="8"/>
      <c r="BQ43" s="8"/>
      <c r="BR43" s="8"/>
      <c r="BS43" s="8"/>
      <c r="BT43" s="8"/>
      <c r="BU43" s="8"/>
      <c r="BW43" s="8"/>
      <c r="BX43" s="8"/>
      <c r="BY43" s="8"/>
      <c r="BZ43" s="8"/>
    </row>
    <row r="44" spans="1:83" x14ac:dyDescent="0.2">
      <c r="A44" s="8"/>
      <c r="C44" s="8"/>
      <c r="D44" s="8"/>
      <c r="E44" s="8"/>
      <c r="F44" s="8"/>
      <c r="G44" s="8"/>
      <c r="H44" s="8"/>
      <c r="I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72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108"/>
      <c r="AN44" s="8"/>
      <c r="AO44" s="8"/>
      <c r="AP44" s="8"/>
      <c r="AQ44" s="8"/>
      <c r="AR44" s="8"/>
      <c r="AS44" s="8"/>
      <c r="AT44" s="8"/>
      <c r="AU44" s="8"/>
      <c r="AV44" s="8"/>
      <c r="AW44" s="8"/>
      <c r="AY44" s="8"/>
      <c r="AZ44" s="8"/>
      <c r="BA44" s="8"/>
      <c r="BB44" s="8"/>
      <c r="BC44" s="8"/>
      <c r="BD44" s="8"/>
      <c r="BE44" s="8"/>
      <c r="BG44" s="8"/>
      <c r="BH44" s="8"/>
      <c r="BI44" s="8"/>
      <c r="BJ44" s="8"/>
      <c r="BK44" s="8"/>
      <c r="BL44" s="8"/>
      <c r="BM44" s="8"/>
      <c r="BO44" s="8"/>
      <c r="BP44" s="8"/>
      <c r="BQ44" s="8"/>
      <c r="BR44" s="8"/>
      <c r="BS44" s="8"/>
      <c r="BT44" s="8"/>
      <c r="BU44" s="8"/>
      <c r="BW44" s="8"/>
      <c r="BX44" s="8"/>
      <c r="BY44" s="8"/>
      <c r="BZ44" s="8"/>
    </row>
    <row r="45" spans="1:83" x14ac:dyDescent="0.2">
      <c r="A45" s="8"/>
      <c r="C45" s="8"/>
      <c r="D45" s="8"/>
      <c r="E45" s="8"/>
      <c r="F45" s="8"/>
      <c r="G45" s="8"/>
      <c r="H45" s="8"/>
      <c r="I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72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108"/>
      <c r="AN45" s="8"/>
      <c r="AO45" s="8"/>
      <c r="AP45" s="8"/>
      <c r="AQ45" s="8"/>
      <c r="AR45" s="8"/>
      <c r="AS45" s="8"/>
      <c r="AT45" s="8"/>
      <c r="AU45" s="8"/>
      <c r="AV45" s="8"/>
      <c r="AW45" s="8"/>
      <c r="AY45" s="8"/>
      <c r="AZ45" s="8"/>
      <c r="BA45" s="8"/>
      <c r="BB45" s="8"/>
      <c r="BC45" s="8"/>
      <c r="BD45" s="8"/>
      <c r="BE45" s="8"/>
      <c r="BG45" s="8"/>
      <c r="BH45" s="8"/>
      <c r="BI45" s="8"/>
      <c r="BJ45" s="8"/>
      <c r="BK45" s="8"/>
      <c r="BL45" s="8"/>
      <c r="BM45" s="8"/>
      <c r="BO45" s="8"/>
      <c r="BP45" s="8"/>
      <c r="BQ45" s="8"/>
      <c r="BR45" s="8"/>
      <c r="BS45" s="8"/>
      <c r="BT45" s="8"/>
      <c r="BU45" s="8"/>
      <c r="BW45" s="8"/>
      <c r="BX45" s="8"/>
      <c r="BY45" s="8"/>
      <c r="BZ45" s="8"/>
    </row>
  </sheetData>
  <conditionalFormatting sqref="F6 E5:F5 D5:D6 D7:F40 G5:O40 R7:T10 U5:Z40 AC7:AE10 AF5:AK40 AN7:AP10 AQ5:AV40 AY7:BA10 BB5:BD40 BG7:BI10 BJ5:BL40 BO7:BQ10 BR5:BT40 BW7:BY10">
    <cfRule type="containsText" dxfId="304" priority="334" operator="containsText" text="y">
      <formula>NOT(ISERROR(SEARCH("y",D5)))</formula>
    </cfRule>
    <cfRule type="containsText" dxfId="303" priority="337" operator="containsText" text="n">
      <formula>NOT(ISERROR(SEARCH("n",D5)))</formula>
    </cfRule>
  </conditionalFormatting>
  <conditionalFormatting sqref="D5:O40 R5:Z40 AC5:AK40 AN5:AV40 AY5:BD40 BG5:BL40 BO5:BT40 BW5:BY40">
    <cfRule type="containsText" dxfId="302" priority="335" operator="containsText" text="Y">
      <formula>NOT(ISERROR(SEARCH("Y",D5)))</formula>
    </cfRule>
    <cfRule type="containsText" dxfId="301" priority="336" operator="containsText" text="N">
      <formula>NOT(ISERROR(SEARCH("N",D5)))</formula>
    </cfRule>
  </conditionalFormatting>
  <conditionalFormatting sqref="R13:T16 R19:T22 R25:T28 R31:T34 R37:T40 T6 T12 T18 T24 T30 T36 S5:T5 S11:T11 S17:T17 S23:T23 S29:T29 S35:T35 R5:R6 R11:R12 R17:R18 R23:R24 R29:R30 R35:R36">
    <cfRule type="containsText" dxfId="300" priority="330" operator="containsText" text="y">
      <formula>NOT(ISERROR(SEARCH("y",R5)))</formula>
    </cfRule>
    <cfRule type="containsText" dxfId="299" priority="333" operator="containsText" text="n">
      <formula>NOT(ISERROR(SEARCH("n",R5)))</formula>
    </cfRule>
  </conditionalFormatting>
  <conditionalFormatting sqref="AC13:AE16 AC19:AE22 AC25:AE28 AC31:AE34 AC37:AE40 AE6 AE12 AE18 AE24 AE30 AE36 AD5:AE5 AD11:AE11 AD17:AE17 AD23:AE23 AD29:AE29 AD35:AE35 AC5:AC6 AC11:AC12 AC17:AC18 AC23:AC24 AC29:AC30 AC35:AC36">
    <cfRule type="containsText" dxfId="298" priority="306" operator="containsText" text="y">
      <formula>NOT(ISERROR(SEARCH("y",AC5)))</formula>
    </cfRule>
    <cfRule type="containsText" dxfId="297" priority="309" operator="containsText" text="n">
      <formula>NOT(ISERROR(SEARCH("n",AC5)))</formula>
    </cfRule>
  </conditionalFormatting>
  <conditionalFormatting sqref="AN13:AP16 AN19:AP22 AN25:AP28 AN31:AP34 AN37:AP40 AP6 AP12 AP18 AP24 AP30 AP36 AO5:AP5 AO11:AP11 AO17:AP17 AO23:AP23 AO29:AP29 AO35:AP35 AN5:AN6 AN11:AN12 AN17:AN18 AN23:AN24 AN29:AN30 AN35:AN36">
    <cfRule type="containsText" dxfId="296" priority="282" operator="containsText" text="y">
      <formula>NOT(ISERROR(SEARCH("y",AN5)))</formula>
    </cfRule>
    <cfRule type="containsText" dxfId="295" priority="285" operator="containsText" text="n">
      <formula>NOT(ISERROR(SEARCH("n",AN5)))</formula>
    </cfRule>
  </conditionalFormatting>
  <conditionalFormatting sqref="AY13:BA16 AY19:BA22 AY25:BA28 AY31:BA34 AY37:BA40 BA6 BA12 BA18 BA24 BA30 BA36 AZ5:BA5 AZ11:BA11 AZ17:BA17 AZ23:BA23 AZ29:BA29 AZ35:BA35 AY5:AY6 AY11:AY12 AY17:AY18 AY23:AY24 AY29:AY30 AY35:AY36">
    <cfRule type="containsText" dxfId="294" priority="258" operator="containsText" text="y">
      <formula>NOT(ISERROR(SEARCH("y",AY5)))</formula>
    </cfRule>
    <cfRule type="containsText" dxfId="293" priority="261" operator="containsText" text="n">
      <formula>NOT(ISERROR(SEARCH("n",AY5)))</formula>
    </cfRule>
  </conditionalFormatting>
  <conditionalFormatting sqref="BG13:BI16 BG19:BI22 BG25:BI28 BG31:BI34 BG37:BI40 BI6 BI12 BI18 BI24 BI30 BI36 BH5:BI5 BH11:BI11 BH17:BI17 BH23:BI23 BH29:BI29 BH35:BI35 BG5:BG6 BG11:BG12 BG17:BG18 BG23:BG24 BG29:BG30 BG35:BG36">
    <cfRule type="containsText" dxfId="292" priority="242" operator="containsText" text="y">
      <formula>NOT(ISERROR(SEARCH("y",BG5)))</formula>
    </cfRule>
    <cfRule type="containsText" dxfId="291" priority="245" operator="containsText" text="n">
      <formula>NOT(ISERROR(SEARCH("n",BG5)))</formula>
    </cfRule>
  </conditionalFormatting>
  <conditionalFormatting sqref="BO13:BQ16 BO19:BQ22 BO25:BQ28 BO31:BQ34 BO37:BQ40 BQ6 BQ12 BQ18 BQ24 BQ30 BQ36 BP5:BQ5 BP11:BQ11 BP17:BQ17 BP23:BQ23 BP29:BQ29 BP35:BQ35 BO5:BO6 BO11:BO12 BO17:BO18 BO23:BO24 BO29:BO30 BO35:BO36">
    <cfRule type="containsText" dxfId="290" priority="226" operator="containsText" text="y">
      <formula>NOT(ISERROR(SEARCH("y",BO5)))</formula>
    </cfRule>
    <cfRule type="containsText" dxfId="289" priority="229" operator="containsText" text="n">
      <formula>NOT(ISERROR(SEARCH("n",BO5)))</formula>
    </cfRule>
  </conditionalFormatting>
  <conditionalFormatting sqref="BW13:BY16 BW19:BY22 BW25:BY28 BW31:BY34 BW37:BY40 BY6 BY12 BY18 BY24 BY30 BY36 BX5:BY5 BX11:BY11 BX17:BY17 BX23:BY23 BX29:BY29 BX35:BY35 BW5:BW6 BW11:BW12 BW17:BW18 BW23:BW24 BW29:BW30 BW35:BW36">
    <cfRule type="containsText" dxfId="288" priority="210" operator="containsText" text="y">
      <formula>NOT(ISERROR(SEARCH("y",BW5)))</formula>
    </cfRule>
    <cfRule type="containsText" dxfId="287" priority="213" operator="containsText" text="n">
      <formula>NOT(ISERROR(SEARCH("n",BW5)))</formula>
    </cfRule>
  </conditionalFormatting>
  <conditionalFormatting sqref="CB5:CB40">
    <cfRule type="cellIs" dxfId="286" priority="183" operator="between">
      <formula>97</formula>
      <formula>100</formula>
    </cfRule>
    <cfRule type="cellIs" dxfId="285" priority="184" operator="between">
      <formula>91</formula>
      <formula>96</formula>
    </cfRule>
    <cfRule type="cellIs" dxfId="284" priority="185" operator="between">
      <formula>1</formula>
      <formula>90</formula>
    </cfRule>
  </conditionalFormatting>
  <conditionalFormatting sqref="CC5:CC40">
    <cfRule type="cellIs" dxfId="283" priority="180" operator="between">
      <formula>6</formula>
      <formula>8</formula>
    </cfRule>
    <cfRule type="cellIs" dxfId="282" priority="181" operator="between">
      <formula>4</formula>
      <formula>5</formula>
    </cfRule>
    <cfRule type="cellIs" dxfId="281" priority="182" operator="between">
      <formula>1</formula>
      <formula>3</formula>
    </cfRule>
  </conditionalFormatting>
  <conditionalFormatting sqref="CD15:CD40 CD5:CD13">
    <cfRule type="cellIs" dxfId="280" priority="177" operator="between">
      <formula>80</formula>
      <formula>100</formula>
    </cfRule>
    <cfRule type="cellIs" dxfId="279" priority="178" operator="between">
      <formula>51</formula>
      <formula>79</formula>
    </cfRule>
    <cfRule type="cellIs" dxfId="278" priority="179" operator="between">
      <formula>1</formula>
      <formula>50</formula>
    </cfRule>
  </conditionalFormatting>
  <conditionalFormatting sqref="CE5:CE40">
    <cfRule type="cellIs" dxfId="277" priority="174" operator="greaterThanOrEqual">
      <formula>60</formula>
    </cfRule>
    <cfRule type="cellIs" dxfId="276" priority="175" operator="between">
      <formula>41</formula>
      <formula>59</formula>
    </cfRule>
    <cfRule type="cellIs" dxfId="275" priority="176" operator="between">
      <formula>1</formula>
      <formula>40</formula>
    </cfRule>
  </conditionalFormatting>
  <conditionalFormatting sqref="P5:P30 AA6:AA30 AL6:AL30 AW6:AW30 BE6:BE30 BM6:BM30 BU6:BU30">
    <cfRule type="cellIs" dxfId="274" priority="148" operator="lessThan">
      <formula>12</formula>
    </cfRule>
    <cfRule type="cellIs" dxfId="273" priority="149" operator="equal">
      <formula>12</formula>
    </cfRule>
  </conditionalFormatting>
  <conditionalFormatting sqref="P5:P30 AA6:AA30 AL6:AL30 AW6:AW30 BE6:BE30 BM6:BM30 BU6:BU30">
    <cfRule type="cellIs" dxfId="272" priority="147" operator="equal">
      <formula>16</formula>
    </cfRule>
  </conditionalFormatting>
  <conditionalFormatting sqref="P5:P30 AA6:AA30 AL6:AL30 AW6:AW30 BE6:BE30 BM6:BM30 BU6:BU30">
    <cfRule type="cellIs" dxfId="271" priority="146" operator="lessThan">
      <formula>16</formula>
    </cfRule>
  </conditionalFormatting>
  <conditionalFormatting sqref="P5:P30 AA5:AA30 AL6:AL30 AW6:AW30 BE6:BE30 BM6:BM30 BU6:BU30">
    <cfRule type="cellIs" dxfId="270" priority="145" operator="equal">
      <formula>9</formula>
    </cfRule>
  </conditionalFormatting>
  <conditionalFormatting sqref="P5:P30 AA6:AA30 AL6:AL30 AW6:AW30 BE6:BE30 BM6:BM30 BU6:BU30">
    <cfRule type="cellIs" dxfId="269" priority="144" operator="equal">
      <formula>10</formula>
    </cfRule>
  </conditionalFormatting>
  <conditionalFormatting sqref="P5:P30 AA6:AA30 AL6:AL30 AW6:AW30 BE6:BE30 BM6:BM30 BU6:BU30">
    <cfRule type="cellIs" dxfId="268" priority="136" operator="equal">
      <formula>12</formula>
    </cfRule>
    <cfRule type="cellIs" dxfId="267" priority="137" operator="between">
      <formula>0</formula>
      <formula>11</formula>
    </cfRule>
  </conditionalFormatting>
  <conditionalFormatting sqref="AA5">
    <cfRule type="cellIs" dxfId="266" priority="134" operator="lessThan">
      <formula>12</formula>
    </cfRule>
    <cfRule type="cellIs" dxfId="265" priority="135" operator="equal">
      <formula>12</formula>
    </cfRule>
  </conditionalFormatting>
  <conditionalFormatting sqref="AA5">
    <cfRule type="cellIs" dxfId="264" priority="133" operator="equal">
      <formula>16</formula>
    </cfRule>
  </conditionalFormatting>
  <conditionalFormatting sqref="AA5">
    <cfRule type="cellIs" dxfId="263" priority="132" operator="lessThan">
      <formula>16</formula>
    </cfRule>
  </conditionalFormatting>
  <conditionalFormatting sqref="AA5">
    <cfRule type="cellIs" dxfId="262" priority="131" operator="equal">
      <formula>9</formula>
    </cfRule>
  </conditionalFormatting>
  <conditionalFormatting sqref="AA5">
    <cfRule type="cellIs" dxfId="261" priority="130" operator="equal">
      <formula>10</formula>
    </cfRule>
  </conditionalFormatting>
  <conditionalFormatting sqref="AA5">
    <cfRule type="cellIs" dxfId="260" priority="128" operator="equal">
      <formula>12</formula>
    </cfRule>
    <cfRule type="cellIs" dxfId="259" priority="129" operator="between">
      <formula>0</formula>
      <formula>11</formula>
    </cfRule>
  </conditionalFormatting>
  <conditionalFormatting sqref="AL5">
    <cfRule type="cellIs" dxfId="258" priority="117" operator="lessThan">
      <formula>12</formula>
    </cfRule>
    <cfRule type="cellIs" dxfId="257" priority="118" operator="equal">
      <formula>12</formula>
    </cfRule>
  </conditionalFormatting>
  <conditionalFormatting sqref="AL5">
    <cfRule type="cellIs" dxfId="256" priority="116" operator="equal">
      <formula>16</formula>
    </cfRule>
  </conditionalFormatting>
  <conditionalFormatting sqref="AL5">
    <cfRule type="cellIs" dxfId="255" priority="115" operator="lessThan">
      <formula>16</formula>
    </cfRule>
  </conditionalFormatting>
  <conditionalFormatting sqref="AL5">
    <cfRule type="cellIs" dxfId="254" priority="114" operator="equal">
      <formula>9</formula>
    </cfRule>
  </conditionalFormatting>
  <conditionalFormatting sqref="AL5">
    <cfRule type="cellIs" dxfId="253" priority="113" operator="equal">
      <formula>10</formula>
    </cfRule>
  </conditionalFormatting>
  <conditionalFormatting sqref="AL5">
    <cfRule type="cellIs" dxfId="252" priority="111" operator="equal">
      <formula>12</formula>
    </cfRule>
    <cfRule type="cellIs" dxfId="251" priority="112" operator="between">
      <formula>0</formula>
      <formula>11</formula>
    </cfRule>
  </conditionalFormatting>
  <conditionalFormatting sqref="AL5">
    <cfRule type="cellIs" dxfId="250" priority="110" operator="equal">
      <formula>9</formula>
    </cfRule>
  </conditionalFormatting>
  <conditionalFormatting sqref="AW5">
    <cfRule type="cellIs" dxfId="249" priority="99" operator="lessThan">
      <formula>12</formula>
    </cfRule>
    <cfRule type="cellIs" dxfId="248" priority="100" operator="equal">
      <formula>12</formula>
    </cfRule>
  </conditionalFormatting>
  <conditionalFormatting sqref="AW5">
    <cfRule type="cellIs" dxfId="247" priority="98" operator="equal">
      <formula>16</formula>
    </cfRule>
  </conditionalFormatting>
  <conditionalFormatting sqref="AW5">
    <cfRule type="cellIs" dxfId="246" priority="97" operator="lessThan">
      <formula>16</formula>
    </cfRule>
  </conditionalFormatting>
  <conditionalFormatting sqref="AW5">
    <cfRule type="cellIs" dxfId="245" priority="96" operator="equal">
      <formula>9</formula>
    </cfRule>
  </conditionalFormatting>
  <conditionalFormatting sqref="AW5">
    <cfRule type="cellIs" dxfId="244" priority="95" operator="equal">
      <formula>10</formula>
    </cfRule>
  </conditionalFormatting>
  <conditionalFormatting sqref="AW5">
    <cfRule type="cellIs" dxfId="243" priority="93" operator="equal">
      <formula>12</formula>
    </cfRule>
    <cfRule type="cellIs" dxfId="242" priority="94" operator="between">
      <formula>0</formula>
      <formula>11</formula>
    </cfRule>
  </conditionalFormatting>
  <conditionalFormatting sqref="AW5">
    <cfRule type="cellIs" dxfId="241" priority="92" operator="equal">
      <formula>9</formula>
    </cfRule>
  </conditionalFormatting>
  <conditionalFormatting sqref="BE5">
    <cfRule type="cellIs" dxfId="240" priority="81" operator="lessThan">
      <formula>12</formula>
    </cfRule>
    <cfRule type="cellIs" dxfId="239" priority="82" operator="equal">
      <formula>12</formula>
    </cfRule>
  </conditionalFormatting>
  <conditionalFormatting sqref="BE5">
    <cfRule type="cellIs" dxfId="238" priority="80" operator="equal">
      <formula>16</formula>
    </cfRule>
  </conditionalFormatting>
  <conditionalFormatting sqref="BE5">
    <cfRule type="cellIs" dxfId="237" priority="79" operator="lessThan">
      <formula>16</formula>
    </cfRule>
  </conditionalFormatting>
  <conditionalFormatting sqref="BE5">
    <cfRule type="cellIs" dxfId="236" priority="78" operator="equal">
      <formula>9</formula>
    </cfRule>
  </conditionalFormatting>
  <conditionalFormatting sqref="BE5">
    <cfRule type="cellIs" dxfId="235" priority="77" operator="equal">
      <formula>10</formula>
    </cfRule>
  </conditionalFormatting>
  <conditionalFormatting sqref="BE5">
    <cfRule type="cellIs" dxfId="234" priority="75" operator="equal">
      <formula>12</formula>
    </cfRule>
    <cfRule type="cellIs" dxfId="233" priority="76" operator="between">
      <formula>0</formula>
      <formula>11</formula>
    </cfRule>
  </conditionalFormatting>
  <conditionalFormatting sqref="BE5">
    <cfRule type="cellIs" dxfId="232" priority="74" operator="equal">
      <formula>9</formula>
    </cfRule>
  </conditionalFormatting>
  <conditionalFormatting sqref="BE5:BE30 BM6:BM30 BU6:BU30">
    <cfRule type="cellIs" dxfId="231" priority="64" operator="equal">
      <formula>6</formula>
    </cfRule>
  </conditionalFormatting>
  <conditionalFormatting sqref="BM5">
    <cfRule type="cellIs" dxfId="230" priority="62" operator="lessThan">
      <formula>12</formula>
    </cfRule>
    <cfRule type="cellIs" dxfId="229" priority="63" operator="equal">
      <formula>12</formula>
    </cfRule>
  </conditionalFormatting>
  <conditionalFormatting sqref="BM5">
    <cfRule type="cellIs" dxfId="228" priority="61" operator="equal">
      <formula>16</formula>
    </cfRule>
  </conditionalFormatting>
  <conditionalFormatting sqref="BM5">
    <cfRule type="cellIs" dxfId="227" priority="60" operator="lessThan">
      <formula>16</formula>
    </cfRule>
  </conditionalFormatting>
  <conditionalFormatting sqref="BM5">
    <cfRule type="cellIs" dxfId="226" priority="59" operator="equal">
      <formula>9</formula>
    </cfRule>
  </conditionalFormatting>
  <conditionalFormatting sqref="BM5">
    <cfRule type="cellIs" dxfId="225" priority="58" operator="equal">
      <formula>10</formula>
    </cfRule>
  </conditionalFormatting>
  <conditionalFormatting sqref="BM5">
    <cfRule type="cellIs" dxfId="224" priority="56" operator="equal">
      <formula>12</formula>
    </cfRule>
    <cfRule type="cellIs" dxfId="223" priority="57" operator="between">
      <formula>0</formula>
      <formula>11</formula>
    </cfRule>
  </conditionalFormatting>
  <conditionalFormatting sqref="BM5">
    <cfRule type="cellIs" dxfId="222" priority="55" operator="equal">
      <formula>9</formula>
    </cfRule>
  </conditionalFormatting>
  <conditionalFormatting sqref="BM5">
    <cfRule type="cellIs" dxfId="221" priority="54" operator="equal">
      <formula>6</formula>
    </cfRule>
  </conditionalFormatting>
  <conditionalFormatting sqref="BU5">
    <cfRule type="cellIs" dxfId="220" priority="42" operator="lessThan">
      <formula>12</formula>
    </cfRule>
    <cfRule type="cellIs" dxfId="219" priority="43" operator="equal">
      <formula>12</formula>
    </cfRule>
  </conditionalFormatting>
  <conditionalFormatting sqref="BU5">
    <cfRule type="cellIs" dxfId="218" priority="41" operator="equal">
      <formula>16</formula>
    </cfRule>
  </conditionalFormatting>
  <conditionalFormatting sqref="BU5">
    <cfRule type="cellIs" dxfId="217" priority="40" operator="lessThan">
      <formula>16</formula>
    </cfRule>
  </conditionalFormatting>
  <conditionalFormatting sqref="BU5">
    <cfRule type="cellIs" dxfId="216" priority="39" operator="equal">
      <formula>9</formula>
    </cfRule>
  </conditionalFormatting>
  <conditionalFormatting sqref="BU5">
    <cfRule type="cellIs" dxfId="215" priority="38" operator="equal">
      <formula>10</formula>
    </cfRule>
  </conditionalFormatting>
  <conditionalFormatting sqref="BU5">
    <cfRule type="cellIs" dxfId="214" priority="36" operator="equal">
      <formula>12</formula>
    </cfRule>
    <cfRule type="cellIs" dxfId="213" priority="37" operator="between">
      <formula>0</formula>
      <formula>11</formula>
    </cfRule>
  </conditionalFormatting>
  <conditionalFormatting sqref="BU5">
    <cfRule type="cellIs" dxfId="212" priority="35" operator="equal">
      <formula>9</formula>
    </cfRule>
  </conditionalFormatting>
  <conditionalFormatting sqref="BU5">
    <cfRule type="cellIs" dxfId="211" priority="34" operator="equal">
      <formula>6</formula>
    </cfRule>
  </conditionalFormatting>
  <conditionalFormatting sqref="BU5:BU30">
    <cfRule type="cellIs" dxfId="210" priority="23" operator="between">
      <formula>4</formula>
      <formula>6</formula>
    </cfRule>
  </conditionalFormatting>
  <pageMargins left="0.7" right="0.7" top="0.75" bottom="0.75" header="0.3" footer="0.3"/>
  <pageSetup paperSize="9" scale="24" orientation="landscape" horizontalDpi="0" verticalDpi="0"/>
  <colBreaks count="3" manualBreakCount="3">
    <brk id="27" max="44" man="1"/>
    <brk id="49" max="44" man="1"/>
    <brk id="73" max="44" man="1"/>
  </col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705BD-BE5E-5D44-A95A-ABE5AE78834E}">
  <dimension ref="A1:CM45"/>
  <sheetViews>
    <sheetView zoomScale="75" zoomScaleNormal="75" zoomScaleSheetLayoutView="32" workbookViewId="0">
      <pane xSplit="1" topLeftCell="B1" activePane="topRight" state="frozen"/>
      <selection pane="topRight" activeCell="BT34" sqref="BT33:BU34"/>
    </sheetView>
  </sheetViews>
  <sheetFormatPr baseColWidth="10" defaultRowHeight="16" x14ac:dyDescent="0.2"/>
  <cols>
    <col min="1" max="1" width="24.5" customWidth="1"/>
    <col min="2" max="2" width="14.5" customWidth="1"/>
    <col min="3" max="6" width="18.83203125" customWidth="1"/>
    <col min="7" max="7" width="20.33203125" customWidth="1"/>
    <col min="8" max="8" width="22.1640625" customWidth="1"/>
    <col min="9" max="10" width="17.6640625" customWidth="1"/>
    <col min="11" max="12" width="18.6640625" customWidth="1"/>
    <col min="13" max="14" width="19.5" customWidth="1"/>
    <col min="15" max="18" width="17.6640625" customWidth="1"/>
    <col min="19" max="19" width="16.1640625" customWidth="1"/>
    <col min="20" max="20" width="16.1640625" style="64" customWidth="1"/>
    <col min="21" max="30" width="18.83203125" customWidth="1"/>
    <col min="31" max="31" width="18.83203125" style="64" customWidth="1"/>
    <col min="32" max="41" width="18.83203125" customWidth="1"/>
    <col min="42" max="42" width="18.83203125" style="105" customWidth="1"/>
    <col min="43" max="52" width="18.83203125" customWidth="1"/>
    <col min="54" max="60" width="18.83203125" customWidth="1"/>
    <col min="62" max="65" width="18.83203125" customWidth="1"/>
    <col min="66" max="66" width="22.1640625" customWidth="1"/>
    <col min="67" max="67" width="22.33203125" customWidth="1"/>
    <col min="68" max="68" width="18.83203125" customWidth="1"/>
    <col min="70" max="70" width="27" customWidth="1"/>
    <col min="71" max="71" width="23.5" customWidth="1"/>
    <col min="72" max="72" width="24" customWidth="1"/>
    <col min="73" max="73" width="21.33203125" customWidth="1"/>
    <col min="74" max="74" width="18.83203125" customWidth="1"/>
    <col min="75" max="75" width="22.6640625" customWidth="1"/>
    <col min="76" max="76" width="18.83203125" customWidth="1"/>
    <col min="78" max="84" width="18.83203125" customWidth="1"/>
    <col min="88" max="88" width="15" customWidth="1"/>
    <col min="91" max="91" width="98.1640625" customWidth="1"/>
  </cols>
  <sheetData>
    <row r="1" spans="1:91" ht="101" customHeight="1" x14ac:dyDescent="0.2"/>
    <row r="2" spans="1:91" ht="38" customHeight="1" x14ac:dyDescent="0.2">
      <c r="S2" s="130" t="s">
        <v>538</v>
      </c>
      <c r="AD2" s="130" t="s">
        <v>535</v>
      </c>
      <c r="AO2" s="130" t="s">
        <v>535</v>
      </c>
      <c r="AZ2" s="130" t="s">
        <v>535</v>
      </c>
      <c r="BH2" s="130" t="s">
        <v>532</v>
      </c>
      <c r="BP2" s="130" t="s">
        <v>534</v>
      </c>
      <c r="BX2" s="130" t="s">
        <v>534</v>
      </c>
    </row>
    <row r="3" spans="1:91" ht="39" customHeight="1" x14ac:dyDescent="0.25">
      <c r="A3" s="7"/>
      <c r="B3" s="7"/>
      <c r="C3" s="7"/>
      <c r="D3" s="123" t="s">
        <v>54</v>
      </c>
      <c r="E3" s="123" t="s">
        <v>54</v>
      </c>
      <c r="F3" s="123" t="s">
        <v>54</v>
      </c>
      <c r="G3" s="123" t="s">
        <v>54</v>
      </c>
      <c r="H3" s="123" t="s">
        <v>54</v>
      </c>
      <c r="I3" s="123" t="s">
        <v>54</v>
      </c>
      <c r="J3" s="123" t="s">
        <v>54</v>
      </c>
      <c r="K3" s="123" t="s">
        <v>54</v>
      </c>
      <c r="L3" s="123" t="s">
        <v>54</v>
      </c>
      <c r="M3" s="123" t="s">
        <v>54</v>
      </c>
      <c r="N3" s="123" t="s">
        <v>54</v>
      </c>
      <c r="O3" s="123" t="s">
        <v>54</v>
      </c>
      <c r="P3" s="123" t="s">
        <v>54</v>
      </c>
      <c r="Q3" s="123" t="s">
        <v>54</v>
      </c>
      <c r="R3" s="123" t="s">
        <v>54</v>
      </c>
      <c r="S3" s="123" t="s">
        <v>421</v>
      </c>
      <c r="T3" s="65"/>
      <c r="U3" s="123" t="s">
        <v>422</v>
      </c>
      <c r="V3" s="123" t="s">
        <v>422</v>
      </c>
      <c r="W3" s="123" t="s">
        <v>422</v>
      </c>
      <c r="X3" s="123" t="s">
        <v>422</v>
      </c>
      <c r="Y3" s="123" t="s">
        <v>422</v>
      </c>
      <c r="Z3" s="123" t="s">
        <v>422</v>
      </c>
      <c r="AA3" s="123" t="s">
        <v>422</v>
      </c>
      <c r="AB3" s="123" t="s">
        <v>422</v>
      </c>
      <c r="AC3" s="123" t="s">
        <v>422</v>
      </c>
      <c r="AD3" s="123" t="s">
        <v>422</v>
      </c>
      <c r="AE3" s="69"/>
      <c r="AF3" s="123" t="s">
        <v>432</v>
      </c>
      <c r="AG3" s="123" t="s">
        <v>432</v>
      </c>
      <c r="AH3" s="123" t="s">
        <v>432</v>
      </c>
      <c r="AI3" s="123" t="s">
        <v>432</v>
      </c>
      <c r="AJ3" s="123" t="s">
        <v>432</v>
      </c>
      <c r="AK3" s="123" t="s">
        <v>432</v>
      </c>
      <c r="AL3" s="123" t="s">
        <v>432</v>
      </c>
      <c r="AM3" s="123" t="s">
        <v>432</v>
      </c>
      <c r="AN3" s="123" t="s">
        <v>432</v>
      </c>
      <c r="AO3" s="123" t="s">
        <v>432</v>
      </c>
      <c r="AP3" s="88"/>
      <c r="AQ3" s="123" t="s">
        <v>436</v>
      </c>
      <c r="AR3" s="123" t="s">
        <v>436</v>
      </c>
      <c r="AS3" s="123" t="s">
        <v>436</v>
      </c>
      <c r="AT3" s="123" t="s">
        <v>436</v>
      </c>
      <c r="AU3" s="123" t="s">
        <v>436</v>
      </c>
      <c r="AV3" s="123" t="s">
        <v>436</v>
      </c>
      <c r="AW3" s="123" t="s">
        <v>436</v>
      </c>
      <c r="AX3" s="123" t="s">
        <v>436</v>
      </c>
      <c r="AY3" s="123" t="s">
        <v>436</v>
      </c>
      <c r="AZ3" s="123" t="s">
        <v>436</v>
      </c>
      <c r="BA3" s="89"/>
      <c r="BB3" s="123" t="s">
        <v>446</v>
      </c>
      <c r="BC3" s="123" t="s">
        <v>446</v>
      </c>
      <c r="BD3" s="123" t="s">
        <v>446</v>
      </c>
      <c r="BE3" s="123" t="s">
        <v>446</v>
      </c>
      <c r="BF3" s="123" t="s">
        <v>446</v>
      </c>
      <c r="BG3" s="123" t="s">
        <v>446</v>
      </c>
      <c r="BH3" s="123" t="s">
        <v>446</v>
      </c>
      <c r="BI3" s="89"/>
      <c r="BJ3" s="123" t="s">
        <v>453</v>
      </c>
      <c r="BK3" s="123" t="s">
        <v>453</v>
      </c>
      <c r="BL3" s="123" t="s">
        <v>453</v>
      </c>
      <c r="BM3" s="123" t="s">
        <v>453</v>
      </c>
      <c r="BN3" s="123" t="s">
        <v>453</v>
      </c>
      <c r="BO3" s="123" t="s">
        <v>453</v>
      </c>
      <c r="BP3" s="123" t="s">
        <v>453</v>
      </c>
      <c r="BR3" s="123" t="s">
        <v>351</v>
      </c>
      <c r="BS3" s="123" t="s">
        <v>351</v>
      </c>
      <c r="BT3" s="123" t="s">
        <v>351</v>
      </c>
      <c r="BU3" s="123" t="s">
        <v>351</v>
      </c>
      <c r="BV3" s="123" t="s">
        <v>351</v>
      </c>
      <c r="BW3" s="123" t="s">
        <v>351</v>
      </c>
      <c r="BX3" s="123" t="s">
        <v>351</v>
      </c>
      <c r="BZ3" s="123" t="s">
        <v>100</v>
      </c>
      <c r="CA3" s="123" t="s">
        <v>100</v>
      </c>
      <c r="CB3" s="123" t="s">
        <v>100</v>
      </c>
      <c r="CC3" s="123" t="s">
        <v>100</v>
      </c>
      <c r="CD3" s="123" t="s">
        <v>100</v>
      </c>
      <c r="CE3" s="123" t="s">
        <v>100</v>
      </c>
      <c r="CF3" s="123" t="s">
        <v>100</v>
      </c>
      <c r="CH3" s="50"/>
      <c r="CI3" s="51" t="s">
        <v>472</v>
      </c>
      <c r="CJ3" s="52"/>
      <c r="CK3" s="53"/>
    </row>
    <row r="4" spans="1:91" ht="55" customHeight="1" x14ac:dyDescent="0.25">
      <c r="A4" s="7" t="s">
        <v>38</v>
      </c>
      <c r="B4" s="7" t="s">
        <v>39</v>
      </c>
      <c r="C4" s="9" t="s">
        <v>40</v>
      </c>
      <c r="D4" s="124" t="s">
        <v>416</v>
      </c>
      <c r="E4" s="124" t="s">
        <v>417</v>
      </c>
      <c r="F4" s="124" t="s">
        <v>418</v>
      </c>
      <c r="G4" s="124" t="s">
        <v>419</v>
      </c>
      <c r="H4" s="124" t="s">
        <v>420</v>
      </c>
      <c r="I4" s="124" t="s">
        <v>539</v>
      </c>
      <c r="J4" s="124" t="s">
        <v>540</v>
      </c>
      <c r="K4" s="124" t="s">
        <v>541</v>
      </c>
      <c r="L4" s="124" t="s">
        <v>542</v>
      </c>
      <c r="M4" s="124" t="s">
        <v>543</v>
      </c>
      <c r="N4" s="124" t="s">
        <v>544</v>
      </c>
      <c r="O4" s="124" t="s">
        <v>545</v>
      </c>
      <c r="P4" s="124" t="s">
        <v>546</v>
      </c>
      <c r="Q4" s="124" t="s">
        <v>547</v>
      </c>
      <c r="R4" s="124" t="s">
        <v>548</v>
      </c>
      <c r="S4" s="125" t="s">
        <v>66</v>
      </c>
      <c r="T4" s="66"/>
      <c r="U4" s="124" t="s">
        <v>423</v>
      </c>
      <c r="V4" s="124" t="s">
        <v>424</v>
      </c>
      <c r="W4" s="124" t="s">
        <v>425</v>
      </c>
      <c r="X4" s="124" t="s">
        <v>426</v>
      </c>
      <c r="Y4" s="124" t="s">
        <v>427</v>
      </c>
      <c r="Z4" s="124" t="s">
        <v>428</v>
      </c>
      <c r="AA4" s="124" t="s">
        <v>429</v>
      </c>
      <c r="AB4" s="124" t="s">
        <v>430</v>
      </c>
      <c r="AC4" s="124" t="s">
        <v>431</v>
      </c>
      <c r="AD4" s="125" t="s">
        <v>66</v>
      </c>
      <c r="AE4" s="70"/>
      <c r="AF4" s="124" t="s">
        <v>296</v>
      </c>
      <c r="AG4" s="124" t="s">
        <v>433</v>
      </c>
      <c r="AH4" s="124" t="s">
        <v>168</v>
      </c>
      <c r="AI4" s="124" t="s">
        <v>434</v>
      </c>
      <c r="AJ4" s="124" t="s">
        <v>293</v>
      </c>
      <c r="AK4" s="124" t="s">
        <v>360</v>
      </c>
      <c r="AL4" s="124" t="s">
        <v>232</v>
      </c>
      <c r="AM4" s="124" t="s">
        <v>294</v>
      </c>
      <c r="AN4" s="124" t="s">
        <v>435</v>
      </c>
      <c r="AO4" s="125" t="s">
        <v>66</v>
      </c>
      <c r="AP4" s="106"/>
      <c r="AQ4" s="124" t="s">
        <v>437</v>
      </c>
      <c r="AR4" s="124" t="s">
        <v>438</v>
      </c>
      <c r="AS4" s="124" t="s">
        <v>439</v>
      </c>
      <c r="AT4" s="124" t="s">
        <v>440</v>
      </c>
      <c r="AU4" s="124" t="s">
        <v>441</v>
      </c>
      <c r="AV4" s="124" t="s">
        <v>442</v>
      </c>
      <c r="AW4" s="124" t="s">
        <v>443</v>
      </c>
      <c r="AX4" s="124" t="s">
        <v>444</v>
      </c>
      <c r="AY4" s="124" t="s">
        <v>445</v>
      </c>
      <c r="AZ4" s="125" t="s">
        <v>66</v>
      </c>
      <c r="BB4" s="124" t="s">
        <v>447</v>
      </c>
      <c r="BC4" s="124" t="s">
        <v>448</v>
      </c>
      <c r="BD4" s="124" t="s">
        <v>449</v>
      </c>
      <c r="BE4" s="124" t="s">
        <v>450</v>
      </c>
      <c r="BF4" s="124" t="s">
        <v>451</v>
      </c>
      <c r="BG4" s="124" t="s">
        <v>452</v>
      </c>
      <c r="BH4" s="125" t="s">
        <v>66</v>
      </c>
      <c r="BJ4" s="124" t="s">
        <v>454</v>
      </c>
      <c r="BK4" s="124" t="s">
        <v>455</v>
      </c>
      <c r="BL4" s="124" t="s">
        <v>456</v>
      </c>
      <c r="BM4" s="124" t="s">
        <v>457</v>
      </c>
      <c r="BN4" s="124" t="s">
        <v>458</v>
      </c>
      <c r="BO4" s="124" t="s">
        <v>459</v>
      </c>
      <c r="BP4" s="125" t="s">
        <v>66</v>
      </c>
      <c r="BR4" s="124" t="s">
        <v>460</v>
      </c>
      <c r="BS4" s="124" t="s">
        <v>461</v>
      </c>
      <c r="BT4" s="124" t="s">
        <v>462</v>
      </c>
      <c r="BU4" s="124" t="s">
        <v>463</v>
      </c>
      <c r="BV4" s="124" t="s">
        <v>464</v>
      </c>
      <c r="BW4" s="124" t="s">
        <v>465</v>
      </c>
      <c r="BX4" s="125" t="s">
        <v>66</v>
      </c>
      <c r="BZ4" s="124" t="s">
        <v>466</v>
      </c>
      <c r="CA4" s="124" t="s">
        <v>467</v>
      </c>
      <c r="CB4" s="124" t="s">
        <v>468</v>
      </c>
      <c r="CC4" s="124" t="s">
        <v>469</v>
      </c>
      <c r="CD4" s="124" t="s">
        <v>470</v>
      </c>
      <c r="CE4" s="124" t="s">
        <v>471</v>
      </c>
      <c r="CF4" s="125" t="s">
        <v>66</v>
      </c>
      <c r="CH4" s="54" t="s">
        <v>52</v>
      </c>
      <c r="CI4" s="54" t="s">
        <v>48</v>
      </c>
      <c r="CJ4" s="54" t="s">
        <v>51</v>
      </c>
      <c r="CK4" s="54" t="s">
        <v>37</v>
      </c>
      <c r="CM4" s="55" t="s">
        <v>46</v>
      </c>
    </row>
    <row r="5" spans="1:91" ht="21" x14ac:dyDescent="0.25">
      <c r="A5" s="7" t="s">
        <v>8</v>
      </c>
      <c r="B5" s="7" t="s">
        <v>41</v>
      </c>
      <c r="C5" s="11">
        <v>44337</v>
      </c>
      <c r="D5" s="11"/>
      <c r="E5" s="11"/>
      <c r="F5" s="11"/>
      <c r="G5" s="11"/>
      <c r="H5" s="11"/>
      <c r="I5" s="7"/>
      <c r="J5" s="7"/>
      <c r="K5" s="7"/>
      <c r="L5" s="7"/>
      <c r="M5" s="7"/>
      <c r="N5" s="7"/>
      <c r="O5" s="7"/>
      <c r="P5" s="7"/>
      <c r="Q5" s="7"/>
      <c r="R5" s="7"/>
      <c r="S5" s="131">
        <f>COUNTIF(D5:R5,"*y*")</f>
        <v>0</v>
      </c>
      <c r="T5" s="67"/>
      <c r="U5" s="11"/>
      <c r="V5" s="11"/>
      <c r="W5" s="11"/>
      <c r="X5" s="11"/>
      <c r="Y5" s="11"/>
      <c r="Z5" s="11"/>
      <c r="AA5" s="11"/>
      <c r="AB5" s="11"/>
      <c r="AC5" s="11"/>
      <c r="AD5" s="131">
        <f>COUNTIF(U5:AC5,"*y*")</f>
        <v>0</v>
      </c>
      <c r="AE5" s="71"/>
      <c r="AF5" s="11"/>
      <c r="AG5" s="11"/>
      <c r="AH5" s="11"/>
      <c r="AI5" s="11"/>
      <c r="AJ5" s="11"/>
      <c r="AK5" s="11"/>
      <c r="AL5" s="11"/>
      <c r="AM5" s="11"/>
      <c r="AN5" s="11"/>
      <c r="AO5" s="131">
        <f>COUNTIF(AF5:AN5,"*y*")</f>
        <v>0</v>
      </c>
      <c r="AP5" s="107"/>
      <c r="AQ5" s="11"/>
      <c r="AR5" s="11"/>
      <c r="AS5" s="11"/>
      <c r="AT5" s="11"/>
      <c r="AU5" s="11"/>
      <c r="AV5" s="11"/>
      <c r="AW5" s="11"/>
      <c r="AX5" s="11"/>
      <c r="AY5" s="11"/>
      <c r="AZ5" s="131">
        <f>COUNTIF(AQ5:AY5,"*y*")</f>
        <v>0</v>
      </c>
      <c r="BB5" s="11"/>
      <c r="BC5" s="11"/>
      <c r="BD5" s="11"/>
      <c r="BE5" s="11"/>
      <c r="BF5" s="11"/>
      <c r="BG5" s="11"/>
      <c r="BH5" s="131">
        <f>COUNTIF(BB5:BG5,"*y*")</f>
        <v>0</v>
      </c>
      <c r="BJ5" s="11"/>
      <c r="BK5" s="11"/>
      <c r="BL5" s="11"/>
      <c r="BM5" s="11"/>
      <c r="BN5" s="11"/>
      <c r="BO5" s="11"/>
      <c r="BP5" s="131">
        <f>COUNTIF(BJ5:BO5,"*y*")</f>
        <v>0</v>
      </c>
      <c r="BR5" s="11"/>
      <c r="BS5" s="11"/>
      <c r="BT5" s="11"/>
      <c r="BU5" s="11"/>
      <c r="BV5" s="11"/>
      <c r="BW5" s="11"/>
      <c r="BX5" s="131">
        <f>COUNTIF(BR5:BW5,"*y*")</f>
        <v>0</v>
      </c>
      <c r="BZ5" s="11"/>
      <c r="CA5" s="11"/>
      <c r="CB5" s="11"/>
      <c r="CC5" s="11"/>
      <c r="CD5" s="11"/>
      <c r="CE5" s="11"/>
      <c r="CF5" s="138">
        <f>COUNTIF(BZ5:CE5,"*y*")</f>
        <v>0</v>
      </c>
      <c r="CH5" s="7"/>
      <c r="CI5" s="7"/>
      <c r="CJ5" s="7"/>
      <c r="CK5" s="7"/>
      <c r="CM5" s="2"/>
    </row>
    <row r="6" spans="1:91" ht="21" x14ac:dyDescent="0.25">
      <c r="A6" s="7" t="s">
        <v>9</v>
      </c>
      <c r="B6" s="7" t="s">
        <v>41</v>
      </c>
      <c r="C6" s="11">
        <v>44337</v>
      </c>
      <c r="D6" s="11"/>
      <c r="E6" s="73"/>
      <c r="F6" s="11"/>
      <c r="G6" s="11"/>
      <c r="H6" s="11"/>
      <c r="I6" s="7"/>
      <c r="J6" s="7"/>
      <c r="K6" s="7"/>
      <c r="L6" s="7"/>
      <c r="M6" s="7"/>
      <c r="N6" s="7"/>
      <c r="O6" s="7"/>
      <c r="P6" s="7"/>
      <c r="Q6" s="7"/>
      <c r="R6" s="7"/>
      <c r="S6" s="131">
        <f t="shared" ref="S6:S30" si="0">COUNTIF(D6:R6,"*y*")</f>
        <v>0</v>
      </c>
      <c r="T6" s="67"/>
      <c r="U6" s="11"/>
      <c r="V6" s="4"/>
      <c r="W6" s="11"/>
      <c r="X6" s="11"/>
      <c r="Y6" s="11"/>
      <c r="Z6" s="11"/>
      <c r="AA6" s="11"/>
      <c r="AB6" s="11"/>
      <c r="AC6" s="11"/>
      <c r="AD6" s="131">
        <f t="shared" ref="AD6:AD30" si="1">COUNTIF(U6:AC6,"*y*")</f>
        <v>0</v>
      </c>
      <c r="AE6" s="71"/>
      <c r="AF6" s="11"/>
      <c r="AG6" s="4"/>
      <c r="AH6" s="11"/>
      <c r="AI6" s="11"/>
      <c r="AJ6" s="11"/>
      <c r="AK6" s="11"/>
      <c r="AL6" s="11"/>
      <c r="AM6" s="11"/>
      <c r="AN6" s="11"/>
      <c r="AO6" s="131">
        <f t="shared" ref="AO6:AO30" si="2">COUNTIF(AF6:AN6,"*y*")</f>
        <v>0</v>
      </c>
      <c r="AP6" s="107"/>
      <c r="AQ6" s="11"/>
      <c r="AR6" s="4"/>
      <c r="AS6" s="11"/>
      <c r="AT6" s="11"/>
      <c r="AU6" s="11"/>
      <c r="AV6" s="11"/>
      <c r="AW6" s="11"/>
      <c r="AX6" s="11"/>
      <c r="AY6" s="11"/>
      <c r="AZ6" s="131">
        <f t="shared" ref="AZ6:AZ30" si="3">COUNTIF(AQ6:AY6,"*y*")</f>
        <v>0</v>
      </c>
      <c r="BB6" s="11"/>
      <c r="BC6" s="4"/>
      <c r="BD6" s="11"/>
      <c r="BE6" s="11"/>
      <c r="BF6" s="11"/>
      <c r="BG6" s="11"/>
      <c r="BH6" s="131">
        <f t="shared" ref="BH6:BH30" si="4">COUNTIF(BB6:BG6,"*y*")</f>
        <v>0</v>
      </c>
      <c r="BJ6" s="11"/>
      <c r="BK6" s="4"/>
      <c r="BL6" s="11"/>
      <c r="BM6" s="11"/>
      <c r="BN6" s="11"/>
      <c r="BO6" s="11"/>
      <c r="BP6" s="131">
        <f t="shared" ref="BP6:BP30" si="5">COUNTIF(BJ6:BO6,"*y*")</f>
        <v>0</v>
      </c>
      <c r="BR6" s="11"/>
      <c r="BS6" s="4"/>
      <c r="BT6" s="11"/>
      <c r="BU6" s="11"/>
      <c r="BV6" s="11"/>
      <c r="BW6" s="11"/>
      <c r="BX6" s="131">
        <f t="shared" ref="BX6:BX30" si="6">COUNTIF(BR6:BW6,"*y*")</f>
        <v>0</v>
      </c>
      <c r="BZ6" s="11"/>
      <c r="CA6" s="4"/>
      <c r="CB6" s="4"/>
      <c r="CC6" s="4"/>
      <c r="CD6" s="11"/>
      <c r="CE6" s="11"/>
      <c r="CF6" s="138">
        <f t="shared" ref="CF6:CF30" si="7">COUNTIF(BZ6:CE6,"*y*")</f>
        <v>0</v>
      </c>
      <c r="CH6" s="7"/>
      <c r="CI6" s="7"/>
      <c r="CJ6" s="7"/>
      <c r="CK6" s="7"/>
      <c r="CM6" s="2"/>
    </row>
    <row r="7" spans="1:91" ht="21" x14ac:dyDescent="0.25">
      <c r="A7" s="59" t="s">
        <v>10</v>
      </c>
      <c r="B7" s="59" t="s">
        <v>41</v>
      </c>
      <c r="C7" s="60">
        <v>44337</v>
      </c>
      <c r="D7" s="60"/>
      <c r="E7" s="60"/>
      <c r="F7" s="60"/>
      <c r="G7" s="60"/>
      <c r="H7" s="60"/>
      <c r="I7" s="59"/>
      <c r="J7" s="59"/>
      <c r="K7" s="59"/>
      <c r="L7" s="59"/>
      <c r="M7" s="59"/>
      <c r="N7" s="59"/>
      <c r="O7" s="59"/>
      <c r="P7" s="59"/>
      <c r="Q7" s="59"/>
      <c r="R7" s="59"/>
      <c r="S7" s="143">
        <f t="shared" si="0"/>
        <v>0</v>
      </c>
      <c r="T7" s="67"/>
      <c r="U7" s="11"/>
      <c r="V7" s="11"/>
      <c r="W7" s="11"/>
      <c r="X7" s="11"/>
      <c r="Y7" s="11"/>
      <c r="Z7" s="11"/>
      <c r="AA7" s="11"/>
      <c r="AB7" s="11"/>
      <c r="AC7" s="11"/>
      <c r="AD7" s="131">
        <f t="shared" si="1"/>
        <v>0</v>
      </c>
      <c r="AE7" s="71"/>
      <c r="AF7" s="11"/>
      <c r="AG7" s="11"/>
      <c r="AH7" s="11"/>
      <c r="AI7" s="11"/>
      <c r="AJ7" s="11"/>
      <c r="AK7" s="11"/>
      <c r="AL7" s="11"/>
      <c r="AM7" s="11"/>
      <c r="AN7" s="11"/>
      <c r="AO7" s="131">
        <f t="shared" si="2"/>
        <v>0</v>
      </c>
      <c r="AP7" s="107"/>
      <c r="AQ7" s="11"/>
      <c r="AR7" s="11"/>
      <c r="AS7" s="11"/>
      <c r="AT7" s="11"/>
      <c r="AU7" s="11"/>
      <c r="AV7" s="11"/>
      <c r="AW7" s="11"/>
      <c r="AX7" s="11"/>
      <c r="AY7" s="11"/>
      <c r="AZ7" s="131">
        <f t="shared" si="3"/>
        <v>0</v>
      </c>
      <c r="BB7" s="11"/>
      <c r="BC7" s="11"/>
      <c r="BD7" s="11"/>
      <c r="BE7" s="11"/>
      <c r="BF7" s="11"/>
      <c r="BG7" s="11"/>
      <c r="BH7" s="131">
        <f t="shared" si="4"/>
        <v>0</v>
      </c>
      <c r="BJ7" s="11"/>
      <c r="BK7" s="11"/>
      <c r="BL7" s="11"/>
      <c r="BM7" s="11"/>
      <c r="BN7" s="11"/>
      <c r="BO7" s="11"/>
      <c r="BP7" s="131">
        <f t="shared" si="5"/>
        <v>0</v>
      </c>
      <c r="BR7" s="11"/>
      <c r="BS7" s="11"/>
      <c r="BT7" s="11"/>
      <c r="BU7" s="11"/>
      <c r="BV7" s="11"/>
      <c r="BW7" s="11"/>
      <c r="BX7" s="131">
        <f t="shared" si="6"/>
        <v>0</v>
      </c>
      <c r="BZ7" s="11"/>
      <c r="CA7" s="11"/>
      <c r="CB7" s="11"/>
      <c r="CC7" s="11"/>
      <c r="CD7" s="11"/>
      <c r="CE7" s="11"/>
      <c r="CF7" s="138">
        <f t="shared" si="7"/>
        <v>0</v>
      </c>
      <c r="CH7" s="7"/>
      <c r="CI7" s="7"/>
      <c r="CJ7" s="7"/>
      <c r="CK7" s="7"/>
      <c r="CM7" s="2"/>
    </row>
    <row r="8" spans="1:91" ht="21" x14ac:dyDescent="0.25">
      <c r="A8" s="7" t="s">
        <v>11</v>
      </c>
      <c r="B8" s="7" t="s">
        <v>41</v>
      </c>
      <c r="C8" s="11">
        <v>44337</v>
      </c>
      <c r="D8" s="11"/>
      <c r="E8" s="11"/>
      <c r="F8" s="11"/>
      <c r="G8" s="11"/>
      <c r="H8" s="11"/>
      <c r="I8" s="7"/>
      <c r="J8" s="7"/>
      <c r="K8" s="7"/>
      <c r="L8" s="7"/>
      <c r="M8" s="7"/>
      <c r="N8" s="7"/>
      <c r="O8" s="7"/>
      <c r="P8" s="7"/>
      <c r="Q8" s="7"/>
      <c r="R8" s="7"/>
      <c r="S8" s="131">
        <f t="shared" si="0"/>
        <v>0</v>
      </c>
      <c r="T8" s="67"/>
      <c r="U8" s="11"/>
      <c r="V8" s="11"/>
      <c r="W8" s="11"/>
      <c r="X8" s="11"/>
      <c r="Y8" s="11"/>
      <c r="Z8" s="11"/>
      <c r="AA8" s="11"/>
      <c r="AB8" s="11"/>
      <c r="AC8" s="11"/>
      <c r="AD8" s="131">
        <f t="shared" si="1"/>
        <v>0</v>
      </c>
      <c r="AE8" s="71"/>
      <c r="AF8" s="11"/>
      <c r="AG8" s="11"/>
      <c r="AH8" s="11"/>
      <c r="AI8" s="11"/>
      <c r="AJ8" s="11"/>
      <c r="AK8" s="11"/>
      <c r="AL8" s="11"/>
      <c r="AM8" s="11"/>
      <c r="AN8" s="11"/>
      <c r="AO8" s="131">
        <f t="shared" si="2"/>
        <v>0</v>
      </c>
      <c r="AP8" s="107"/>
      <c r="AQ8" s="11"/>
      <c r="AR8" s="11"/>
      <c r="AS8" s="11"/>
      <c r="AT8" s="11"/>
      <c r="AU8" s="11"/>
      <c r="AV8" s="11"/>
      <c r="AW8" s="11"/>
      <c r="AX8" s="11"/>
      <c r="AY8" s="11"/>
      <c r="AZ8" s="131">
        <f t="shared" si="3"/>
        <v>0</v>
      </c>
      <c r="BB8" s="11"/>
      <c r="BC8" s="11"/>
      <c r="BD8" s="11"/>
      <c r="BE8" s="11"/>
      <c r="BF8" s="11"/>
      <c r="BG8" s="11"/>
      <c r="BH8" s="131">
        <f t="shared" si="4"/>
        <v>0</v>
      </c>
      <c r="BJ8" s="11"/>
      <c r="BK8" s="11"/>
      <c r="BL8" s="11"/>
      <c r="BM8" s="11"/>
      <c r="BN8" s="11"/>
      <c r="BO8" s="11"/>
      <c r="BP8" s="131">
        <f t="shared" si="5"/>
        <v>0</v>
      </c>
      <c r="BR8" s="11"/>
      <c r="BS8" s="11"/>
      <c r="BT8" s="11"/>
      <c r="BU8" s="11"/>
      <c r="BV8" s="11"/>
      <c r="BW8" s="11"/>
      <c r="BX8" s="131">
        <f t="shared" si="6"/>
        <v>0</v>
      </c>
      <c r="BZ8" s="11"/>
      <c r="CA8" s="11"/>
      <c r="CB8" s="11"/>
      <c r="CC8" s="11"/>
      <c r="CD8" s="11"/>
      <c r="CE8" s="11"/>
      <c r="CF8" s="138">
        <f t="shared" si="7"/>
        <v>0</v>
      </c>
      <c r="CH8" s="7"/>
      <c r="CI8" s="7"/>
      <c r="CJ8" s="7"/>
      <c r="CK8" s="7"/>
      <c r="CM8" s="2"/>
    </row>
    <row r="9" spans="1:91" ht="21" x14ac:dyDescent="0.25">
      <c r="A9" s="7" t="s">
        <v>12</v>
      </c>
      <c r="B9" s="7" t="s">
        <v>41</v>
      </c>
      <c r="C9" s="11">
        <v>44337</v>
      </c>
      <c r="D9" s="11"/>
      <c r="E9" s="11"/>
      <c r="F9" s="11"/>
      <c r="G9" s="11"/>
      <c r="H9" s="11"/>
      <c r="I9" s="7"/>
      <c r="J9" s="7"/>
      <c r="K9" s="7"/>
      <c r="L9" s="7"/>
      <c r="M9" s="7"/>
      <c r="N9" s="7"/>
      <c r="O9" s="7"/>
      <c r="P9" s="7"/>
      <c r="Q9" s="7"/>
      <c r="R9" s="7"/>
      <c r="S9" s="131">
        <f t="shared" si="0"/>
        <v>0</v>
      </c>
      <c r="T9" s="67"/>
      <c r="U9" s="11"/>
      <c r="V9" s="11"/>
      <c r="W9" s="11"/>
      <c r="X9" s="11"/>
      <c r="Y9" s="11"/>
      <c r="Z9" s="11"/>
      <c r="AA9" s="11"/>
      <c r="AB9" s="11"/>
      <c r="AC9" s="11"/>
      <c r="AD9" s="131">
        <f t="shared" si="1"/>
        <v>0</v>
      </c>
      <c r="AE9" s="71"/>
      <c r="AF9" s="11"/>
      <c r="AG9" s="11"/>
      <c r="AH9" s="11"/>
      <c r="AI9" s="11"/>
      <c r="AJ9" s="11"/>
      <c r="AK9" s="11"/>
      <c r="AL9" s="11"/>
      <c r="AM9" s="11"/>
      <c r="AN9" s="11"/>
      <c r="AO9" s="131">
        <f t="shared" si="2"/>
        <v>0</v>
      </c>
      <c r="AP9" s="107"/>
      <c r="AQ9" s="11"/>
      <c r="AR9" s="11"/>
      <c r="AS9" s="11"/>
      <c r="AT9" s="11"/>
      <c r="AU9" s="11"/>
      <c r="AV9" s="11"/>
      <c r="AW9" s="11"/>
      <c r="AX9" s="11"/>
      <c r="AY9" s="11"/>
      <c r="AZ9" s="131">
        <f t="shared" si="3"/>
        <v>0</v>
      </c>
      <c r="BB9" s="11"/>
      <c r="BC9" s="11"/>
      <c r="BD9" s="11"/>
      <c r="BE9" s="11"/>
      <c r="BF9" s="11"/>
      <c r="BG9" s="11"/>
      <c r="BH9" s="131">
        <f t="shared" si="4"/>
        <v>0</v>
      </c>
      <c r="BJ9" s="11"/>
      <c r="BK9" s="11"/>
      <c r="BL9" s="11"/>
      <c r="BM9" s="11"/>
      <c r="BN9" s="11"/>
      <c r="BO9" s="11"/>
      <c r="BP9" s="131">
        <f t="shared" si="5"/>
        <v>0</v>
      </c>
      <c r="BR9" s="11"/>
      <c r="BS9" s="11"/>
      <c r="BT9" s="11"/>
      <c r="BU9" s="11"/>
      <c r="BV9" s="11"/>
      <c r="BW9" s="11"/>
      <c r="BX9" s="131">
        <f t="shared" si="6"/>
        <v>0</v>
      </c>
      <c r="BZ9" s="11"/>
      <c r="CA9" s="11"/>
      <c r="CB9" s="11"/>
      <c r="CC9" s="11"/>
      <c r="CD9" s="11"/>
      <c r="CE9" s="11"/>
      <c r="CF9" s="138">
        <f t="shared" si="7"/>
        <v>0</v>
      </c>
      <c r="CH9" s="7"/>
      <c r="CI9" s="7"/>
      <c r="CJ9" s="7"/>
      <c r="CK9" s="7"/>
      <c r="CM9" s="2"/>
    </row>
    <row r="10" spans="1:91" ht="21" x14ac:dyDescent="0.25">
      <c r="A10" s="7" t="s">
        <v>13</v>
      </c>
      <c r="B10" s="7" t="s">
        <v>41</v>
      </c>
      <c r="C10" s="11">
        <v>44337</v>
      </c>
      <c r="D10" s="11"/>
      <c r="E10" s="11"/>
      <c r="F10" s="11"/>
      <c r="G10" s="11"/>
      <c r="H10" s="11"/>
      <c r="I10" s="7"/>
      <c r="J10" s="7"/>
      <c r="K10" s="7"/>
      <c r="L10" s="7"/>
      <c r="M10" s="7"/>
      <c r="N10" s="7"/>
      <c r="O10" s="7"/>
      <c r="P10" s="7"/>
      <c r="Q10" s="7"/>
      <c r="R10" s="7"/>
      <c r="S10" s="131">
        <f t="shared" si="0"/>
        <v>0</v>
      </c>
      <c r="T10" s="67"/>
      <c r="U10" s="11"/>
      <c r="V10" s="11"/>
      <c r="W10" s="11"/>
      <c r="X10" s="11"/>
      <c r="Y10" s="11"/>
      <c r="Z10" s="11"/>
      <c r="AA10" s="11"/>
      <c r="AB10" s="11"/>
      <c r="AC10" s="11"/>
      <c r="AD10" s="131">
        <f t="shared" si="1"/>
        <v>0</v>
      </c>
      <c r="AE10" s="71"/>
      <c r="AF10" s="11"/>
      <c r="AG10" s="11"/>
      <c r="AH10" s="11"/>
      <c r="AI10" s="11"/>
      <c r="AJ10" s="11"/>
      <c r="AK10" s="11"/>
      <c r="AL10" s="11"/>
      <c r="AM10" s="11"/>
      <c r="AN10" s="11"/>
      <c r="AO10" s="131">
        <f t="shared" si="2"/>
        <v>0</v>
      </c>
      <c r="AP10" s="107"/>
      <c r="AQ10" s="11"/>
      <c r="AR10" s="11"/>
      <c r="AS10" s="11"/>
      <c r="AT10" s="11"/>
      <c r="AU10" s="11"/>
      <c r="AV10" s="11"/>
      <c r="AW10" s="11"/>
      <c r="AX10" s="11"/>
      <c r="AY10" s="11"/>
      <c r="AZ10" s="131">
        <f t="shared" si="3"/>
        <v>0</v>
      </c>
      <c r="BB10" s="11"/>
      <c r="BC10" s="11"/>
      <c r="BD10" s="11"/>
      <c r="BE10" s="11"/>
      <c r="BF10" s="11"/>
      <c r="BG10" s="11"/>
      <c r="BH10" s="131">
        <f t="shared" si="4"/>
        <v>0</v>
      </c>
      <c r="BJ10" s="11"/>
      <c r="BK10" s="11"/>
      <c r="BL10" s="11"/>
      <c r="BM10" s="11"/>
      <c r="BN10" s="11"/>
      <c r="BO10" s="11"/>
      <c r="BP10" s="131">
        <f t="shared" si="5"/>
        <v>0</v>
      </c>
      <c r="BR10" s="11"/>
      <c r="BS10" s="11"/>
      <c r="BT10" s="11"/>
      <c r="BU10" s="11"/>
      <c r="BV10" s="11"/>
      <c r="BW10" s="11"/>
      <c r="BX10" s="131">
        <f t="shared" si="6"/>
        <v>0</v>
      </c>
      <c r="BZ10" s="11"/>
      <c r="CA10" s="11"/>
      <c r="CB10" s="11"/>
      <c r="CC10" s="11"/>
      <c r="CD10" s="11"/>
      <c r="CE10" s="11"/>
      <c r="CF10" s="138">
        <f t="shared" si="7"/>
        <v>0</v>
      </c>
      <c r="CH10" s="7"/>
      <c r="CI10" s="7"/>
      <c r="CJ10" s="7"/>
      <c r="CK10" s="7"/>
      <c r="CM10" s="2"/>
    </row>
    <row r="11" spans="1:91" ht="21" x14ac:dyDescent="0.25">
      <c r="A11" s="7" t="s">
        <v>14</v>
      </c>
      <c r="B11" s="7" t="s">
        <v>41</v>
      </c>
      <c r="C11" s="11">
        <v>44337</v>
      </c>
      <c r="D11" s="11"/>
      <c r="E11" s="11"/>
      <c r="F11" s="11"/>
      <c r="G11" s="11"/>
      <c r="H11" s="11"/>
      <c r="I11" s="7"/>
      <c r="J11" s="7"/>
      <c r="K11" s="7"/>
      <c r="L11" s="7"/>
      <c r="M11" s="7"/>
      <c r="N11" s="7"/>
      <c r="O11" s="7"/>
      <c r="P11" s="7"/>
      <c r="Q11" s="7"/>
      <c r="R11" s="7"/>
      <c r="S11" s="131">
        <f t="shared" si="0"/>
        <v>0</v>
      </c>
      <c r="T11" s="67"/>
      <c r="U11" s="11"/>
      <c r="V11" s="11"/>
      <c r="W11" s="11"/>
      <c r="X11" s="11"/>
      <c r="Y11" s="11"/>
      <c r="Z11" s="11"/>
      <c r="AA11" s="11"/>
      <c r="AB11" s="11"/>
      <c r="AC11" s="11"/>
      <c r="AD11" s="131">
        <f t="shared" si="1"/>
        <v>0</v>
      </c>
      <c r="AE11" s="71"/>
      <c r="AF11" s="11"/>
      <c r="AG11" s="11"/>
      <c r="AH11" s="11"/>
      <c r="AI11" s="11"/>
      <c r="AJ11" s="11"/>
      <c r="AK11" s="11"/>
      <c r="AL11" s="11"/>
      <c r="AM11" s="11"/>
      <c r="AN11" s="11"/>
      <c r="AO11" s="131">
        <f t="shared" si="2"/>
        <v>0</v>
      </c>
      <c r="AP11" s="107"/>
      <c r="AQ11" s="11"/>
      <c r="AR11" s="11"/>
      <c r="AS11" s="11"/>
      <c r="AT11" s="11"/>
      <c r="AU11" s="11"/>
      <c r="AV11" s="11"/>
      <c r="AW11" s="11"/>
      <c r="AX11" s="11"/>
      <c r="AY11" s="11"/>
      <c r="AZ11" s="131">
        <f t="shared" si="3"/>
        <v>0</v>
      </c>
      <c r="BB11" s="11"/>
      <c r="BC11" s="11"/>
      <c r="BD11" s="11"/>
      <c r="BE11" s="11"/>
      <c r="BF11" s="11"/>
      <c r="BG11" s="11"/>
      <c r="BH11" s="131">
        <f t="shared" si="4"/>
        <v>0</v>
      </c>
      <c r="BJ11" s="11"/>
      <c r="BK11" s="11"/>
      <c r="BL11" s="11"/>
      <c r="BM11" s="11"/>
      <c r="BN11" s="11"/>
      <c r="BO11" s="11"/>
      <c r="BP11" s="131">
        <f t="shared" si="5"/>
        <v>0</v>
      </c>
      <c r="BR11" s="11"/>
      <c r="BS11" s="11"/>
      <c r="BT11" s="11"/>
      <c r="BU11" s="11"/>
      <c r="BV11" s="11"/>
      <c r="BW11" s="11"/>
      <c r="BX11" s="131">
        <f t="shared" si="6"/>
        <v>0</v>
      </c>
      <c r="BZ11" s="11"/>
      <c r="CA11" s="11"/>
      <c r="CB11" s="11"/>
      <c r="CC11" s="11"/>
      <c r="CD11" s="11"/>
      <c r="CE11" s="11"/>
      <c r="CF11" s="138">
        <f t="shared" si="7"/>
        <v>0</v>
      </c>
      <c r="CH11" s="7"/>
      <c r="CI11" s="7"/>
      <c r="CJ11" s="7"/>
      <c r="CK11" s="7"/>
      <c r="CM11" s="2"/>
    </row>
    <row r="12" spans="1:91" ht="21" x14ac:dyDescent="0.25">
      <c r="A12" s="7" t="s">
        <v>15</v>
      </c>
      <c r="B12" s="7" t="s">
        <v>41</v>
      </c>
      <c r="C12" s="11">
        <v>44337</v>
      </c>
      <c r="D12" s="11"/>
      <c r="E12" s="4"/>
      <c r="F12" s="11"/>
      <c r="G12" s="11"/>
      <c r="H12" s="11"/>
      <c r="I12" s="7"/>
      <c r="J12" s="7"/>
      <c r="K12" s="7"/>
      <c r="L12" s="7"/>
      <c r="M12" s="7"/>
      <c r="N12" s="7"/>
      <c r="O12" s="7"/>
      <c r="P12" s="7"/>
      <c r="Q12" s="7"/>
      <c r="R12" s="7"/>
      <c r="S12" s="131">
        <f t="shared" si="0"/>
        <v>0</v>
      </c>
      <c r="T12" s="67"/>
      <c r="U12" s="11"/>
      <c r="V12" s="4"/>
      <c r="W12" s="11"/>
      <c r="X12" s="11"/>
      <c r="Y12" s="11"/>
      <c r="Z12" s="11"/>
      <c r="AA12" s="11"/>
      <c r="AB12" s="11"/>
      <c r="AC12" s="11"/>
      <c r="AD12" s="131">
        <f t="shared" si="1"/>
        <v>0</v>
      </c>
      <c r="AE12" s="71"/>
      <c r="AF12" s="11"/>
      <c r="AG12" s="4"/>
      <c r="AH12" s="11"/>
      <c r="AI12" s="11"/>
      <c r="AJ12" s="11"/>
      <c r="AK12" s="11"/>
      <c r="AL12" s="11"/>
      <c r="AM12" s="11"/>
      <c r="AN12" s="11"/>
      <c r="AO12" s="131">
        <f t="shared" si="2"/>
        <v>0</v>
      </c>
      <c r="AP12" s="107"/>
      <c r="AQ12" s="11"/>
      <c r="AR12" s="4"/>
      <c r="AS12" s="11"/>
      <c r="AT12" s="11"/>
      <c r="AU12" s="11"/>
      <c r="AV12" s="11"/>
      <c r="AW12" s="11"/>
      <c r="AX12" s="11"/>
      <c r="AY12" s="11"/>
      <c r="AZ12" s="131">
        <f t="shared" si="3"/>
        <v>0</v>
      </c>
      <c r="BB12" s="11"/>
      <c r="BC12" s="4"/>
      <c r="BD12" s="11"/>
      <c r="BE12" s="11"/>
      <c r="BF12" s="11"/>
      <c r="BG12" s="11"/>
      <c r="BH12" s="131">
        <f t="shared" si="4"/>
        <v>0</v>
      </c>
      <c r="BJ12" s="11"/>
      <c r="BK12" s="4"/>
      <c r="BL12" s="11"/>
      <c r="BM12" s="11"/>
      <c r="BN12" s="11"/>
      <c r="BO12" s="11"/>
      <c r="BP12" s="131">
        <f t="shared" si="5"/>
        <v>0</v>
      </c>
      <c r="BR12" s="11"/>
      <c r="BS12" s="4"/>
      <c r="BT12" s="11"/>
      <c r="BU12" s="11"/>
      <c r="BV12" s="11"/>
      <c r="BW12" s="11"/>
      <c r="BX12" s="131">
        <f t="shared" si="6"/>
        <v>0</v>
      </c>
      <c r="BZ12" s="11"/>
      <c r="CA12" s="4"/>
      <c r="CB12" s="4"/>
      <c r="CC12" s="4"/>
      <c r="CD12" s="11"/>
      <c r="CE12" s="11"/>
      <c r="CF12" s="138">
        <f t="shared" si="7"/>
        <v>0</v>
      </c>
      <c r="CH12" s="7"/>
      <c r="CI12" s="7"/>
      <c r="CJ12" s="7"/>
      <c r="CK12" s="7"/>
      <c r="CM12" s="2"/>
    </row>
    <row r="13" spans="1:91" ht="21" x14ac:dyDescent="0.25">
      <c r="A13" s="7" t="s">
        <v>16</v>
      </c>
      <c r="B13" s="7" t="s">
        <v>41</v>
      </c>
      <c r="C13" s="11">
        <v>44337</v>
      </c>
      <c r="D13" s="11"/>
      <c r="E13" s="11"/>
      <c r="F13" s="11"/>
      <c r="G13" s="11"/>
      <c r="H13" s="11"/>
      <c r="I13" s="7"/>
      <c r="J13" s="7"/>
      <c r="K13" s="7"/>
      <c r="L13" s="7"/>
      <c r="M13" s="7"/>
      <c r="N13" s="7"/>
      <c r="O13" s="7"/>
      <c r="P13" s="7"/>
      <c r="Q13" s="7"/>
      <c r="R13" s="7"/>
      <c r="S13" s="131">
        <f t="shared" si="0"/>
        <v>0</v>
      </c>
      <c r="T13" s="67"/>
      <c r="U13" s="11"/>
      <c r="V13" s="11"/>
      <c r="W13" s="11"/>
      <c r="X13" s="11"/>
      <c r="Y13" s="11"/>
      <c r="Z13" s="11"/>
      <c r="AA13" s="11"/>
      <c r="AB13" s="11"/>
      <c r="AC13" s="11"/>
      <c r="AD13" s="131">
        <f t="shared" si="1"/>
        <v>0</v>
      </c>
      <c r="AE13" s="71"/>
      <c r="AF13" s="11"/>
      <c r="AG13" s="11"/>
      <c r="AH13" s="11"/>
      <c r="AI13" s="11"/>
      <c r="AJ13" s="11"/>
      <c r="AK13" s="11"/>
      <c r="AL13" s="11"/>
      <c r="AM13" s="11"/>
      <c r="AN13" s="11"/>
      <c r="AO13" s="131">
        <f t="shared" si="2"/>
        <v>0</v>
      </c>
      <c r="AP13" s="107"/>
      <c r="AQ13" s="11"/>
      <c r="AR13" s="11"/>
      <c r="AS13" s="11"/>
      <c r="AT13" s="11"/>
      <c r="AU13" s="11"/>
      <c r="AV13" s="11"/>
      <c r="AW13" s="11"/>
      <c r="AX13" s="11"/>
      <c r="AY13" s="11"/>
      <c r="AZ13" s="131">
        <f t="shared" si="3"/>
        <v>0</v>
      </c>
      <c r="BB13" s="11"/>
      <c r="BC13" s="11"/>
      <c r="BD13" s="11"/>
      <c r="BE13" s="11"/>
      <c r="BF13" s="11"/>
      <c r="BG13" s="11"/>
      <c r="BH13" s="131">
        <f t="shared" si="4"/>
        <v>0</v>
      </c>
      <c r="BJ13" s="11"/>
      <c r="BK13" s="11"/>
      <c r="BL13" s="11"/>
      <c r="BM13" s="11"/>
      <c r="BN13" s="11"/>
      <c r="BO13" s="11"/>
      <c r="BP13" s="131">
        <f t="shared" si="5"/>
        <v>0</v>
      </c>
      <c r="BR13" s="11"/>
      <c r="BS13" s="11"/>
      <c r="BT13" s="11"/>
      <c r="BU13" s="11"/>
      <c r="BV13" s="11"/>
      <c r="BW13" s="11"/>
      <c r="BX13" s="131">
        <f t="shared" si="6"/>
        <v>0</v>
      </c>
      <c r="BZ13" s="11"/>
      <c r="CA13" s="11"/>
      <c r="CB13" s="11"/>
      <c r="CC13" s="11"/>
      <c r="CD13" s="11"/>
      <c r="CE13" s="11"/>
      <c r="CF13" s="138">
        <f t="shared" si="7"/>
        <v>0</v>
      </c>
      <c r="CH13" s="7"/>
      <c r="CI13" s="7"/>
      <c r="CJ13" s="7"/>
      <c r="CK13" s="7"/>
      <c r="CM13" s="2"/>
    </row>
    <row r="14" spans="1:91" ht="21" x14ac:dyDescent="0.25">
      <c r="A14" s="7" t="s">
        <v>17</v>
      </c>
      <c r="B14" s="7" t="s">
        <v>41</v>
      </c>
      <c r="C14" s="11">
        <v>44337</v>
      </c>
      <c r="D14" s="11"/>
      <c r="E14" s="11"/>
      <c r="F14" s="11"/>
      <c r="G14" s="11"/>
      <c r="H14" s="11"/>
      <c r="I14" s="2"/>
      <c r="J14" s="2"/>
      <c r="K14" s="2"/>
      <c r="L14" s="2"/>
      <c r="M14" s="2"/>
      <c r="N14" s="2"/>
      <c r="O14" s="2"/>
      <c r="P14" s="2"/>
      <c r="Q14" s="2"/>
      <c r="R14" s="2"/>
      <c r="S14" s="131">
        <f t="shared" si="0"/>
        <v>0</v>
      </c>
      <c r="T14" s="67"/>
      <c r="U14" s="11"/>
      <c r="V14" s="11"/>
      <c r="W14" s="11"/>
      <c r="X14" s="11"/>
      <c r="Y14" s="11"/>
      <c r="Z14" s="11"/>
      <c r="AA14" s="11"/>
      <c r="AB14" s="11"/>
      <c r="AC14" s="11"/>
      <c r="AD14" s="131">
        <f t="shared" si="1"/>
        <v>0</v>
      </c>
      <c r="AE14" s="71"/>
      <c r="AF14" s="11"/>
      <c r="AG14" s="11"/>
      <c r="AH14" s="11"/>
      <c r="AI14" s="11"/>
      <c r="AJ14" s="11"/>
      <c r="AK14" s="11"/>
      <c r="AL14" s="11"/>
      <c r="AM14" s="11"/>
      <c r="AN14" s="11"/>
      <c r="AO14" s="131">
        <f t="shared" si="2"/>
        <v>0</v>
      </c>
      <c r="AP14" s="107"/>
      <c r="AQ14" s="11"/>
      <c r="AR14" s="11"/>
      <c r="AS14" s="11"/>
      <c r="AT14" s="11"/>
      <c r="AU14" s="11"/>
      <c r="AV14" s="11"/>
      <c r="AW14" s="11"/>
      <c r="AX14" s="11"/>
      <c r="AY14" s="11"/>
      <c r="AZ14" s="131">
        <f t="shared" si="3"/>
        <v>0</v>
      </c>
      <c r="BB14" s="11"/>
      <c r="BC14" s="11"/>
      <c r="BD14" s="11"/>
      <c r="BE14" s="11"/>
      <c r="BF14" s="11"/>
      <c r="BG14" s="11"/>
      <c r="BH14" s="131">
        <f t="shared" si="4"/>
        <v>0</v>
      </c>
      <c r="BJ14" s="11"/>
      <c r="BK14" s="11"/>
      <c r="BL14" s="11"/>
      <c r="BM14" s="11"/>
      <c r="BN14" s="11"/>
      <c r="BO14" s="11"/>
      <c r="BP14" s="131">
        <f t="shared" si="5"/>
        <v>0</v>
      </c>
      <c r="BR14" s="11"/>
      <c r="BS14" s="11"/>
      <c r="BT14" s="11"/>
      <c r="BU14" s="11"/>
      <c r="BV14" s="11"/>
      <c r="BW14" s="11"/>
      <c r="BX14" s="131">
        <f t="shared" si="6"/>
        <v>0</v>
      </c>
      <c r="BZ14" s="11"/>
      <c r="CA14" s="11"/>
      <c r="CB14" s="11"/>
      <c r="CC14" s="11"/>
      <c r="CD14" s="11"/>
      <c r="CE14" s="11"/>
      <c r="CF14" s="138">
        <f t="shared" si="7"/>
        <v>0</v>
      </c>
      <c r="CH14" s="7"/>
      <c r="CI14" s="7"/>
      <c r="CJ14" s="10"/>
      <c r="CK14" s="7"/>
      <c r="CM14" s="2"/>
    </row>
    <row r="15" spans="1:91" ht="21" x14ac:dyDescent="0.25">
      <c r="A15" s="7" t="s">
        <v>18</v>
      </c>
      <c r="B15" s="7" t="s">
        <v>41</v>
      </c>
      <c r="C15" s="11">
        <v>44337</v>
      </c>
      <c r="D15" s="62"/>
      <c r="E15" s="62"/>
      <c r="F15" s="62"/>
      <c r="G15" s="62"/>
      <c r="H15" s="62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131">
        <f t="shared" si="0"/>
        <v>0</v>
      </c>
      <c r="T15" s="67"/>
      <c r="U15" s="11"/>
      <c r="V15" s="11"/>
      <c r="W15" s="11"/>
      <c r="X15" s="11"/>
      <c r="Y15" s="11"/>
      <c r="Z15" s="11"/>
      <c r="AA15" s="11"/>
      <c r="AB15" s="11"/>
      <c r="AC15" s="11"/>
      <c r="AD15" s="131">
        <f t="shared" si="1"/>
        <v>0</v>
      </c>
      <c r="AE15" s="71"/>
      <c r="AF15" s="11"/>
      <c r="AG15" s="11"/>
      <c r="AH15" s="11"/>
      <c r="AI15" s="11"/>
      <c r="AJ15" s="11"/>
      <c r="AK15" s="11"/>
      <c r="AL15" s="11"/>
      <c r="AM15" s="11"/>
      <c r="AN15" s="11"/>
      <c r="AO15" s="131">
        <f t="shared" si="2"/>
        <v>0</v>
      </c>
      <c r="AP15" s="107"/>
      <c r="AQ15" s="11"/>
      <c r="AR15" s="11"/>
      <c r="AS15" s="11"/>
      <c r="AT15" s="11"/>
      <c r="AU15" s="11"/>
      <c r="AV15" s="11"/>
      <c r="AW15" s="11"/>
      <c r="AX15" s="11"/>
      <c r="AY15" s="11"/>
      <c r="AZ15" s="131">
        <f t="shared" si="3"/>
        <v>0</v>
      </c>
      <c r="BB15" s="11"/>
      <c r="BC15" s="11"/>
      <c r="BD15" s="11"/>
      <c r="BE15" s="11"/>
      <c r="BF15" s="11"/>
      <c r="BG15" s="11"/>
      <c r="BH15" s="131">
        <f t="shared" si="4"/>
        <v>0</v>
      </c>
      <c r="BJ15" s="11"/>
      <c r="BK15" s="11"/>
      <c r="BL15" s="11"/>
      <c r="BM15" s="11"/>
      <c r="BN15" s="11"/>
      <c r="BO15" s="11"/>
      <c r="BP15" s="131">
        <f t="shared" si="5"/>
        <v>0</v>
      </c>
      <c r="BR15" s="11"/>
      <c r="BS15" s="11"/>
      <c r="BT15" s="11"/>
      <c r="BU15" s="11"/>
      <c r="BV15" s="11"/>
      <c r="BW15" s="11"/>
      <c r="BX15" s="131">
        <f t="shared" si="6"/>
        <v>0</v>
      </c>
      <c r="BZ15" s="11"/>
      <c r="CA15" s="11"/>
      <c r="CB15" s="11"/>
      <c r="CC15" s="11"/>
      <c r="CD15" s="11"/>
      <c r="CE15" s="11"/>
      <c r="CF15" s="138">
        <f t="shared" si="7"/>
        <v>0</v>
      </c>
      <c r="CH15" s="7" t="s">
        <v>35</v>
      </c>
      <c r="CI15" s="7" t="s">
        <v>35</v>
      </c>
      <c r="CJ15" s="7" t="s">
        <v>35</v>
      </c>
      <c r="CK15" s="7"/>
      <c r="CM15" s="2"/>
    </row>
    <row r="16" spans="1:91" ht="21" x14ac:dyDescent="0.25">
      <c r="A16" s="7" t="s">
        <v>19</v>
      </c>
      <c r="B16" s="7" t="s">
        <v>41</v>
      </c>
      <c r="C16" s="11">
        <v>44337</v>
      </c>
      <c r="D16" s="11"/>
      <c r="E16" s="11"/>
      <c r="F16" s="11"/>
      <c r="G16" s="11"/>
      <c r="H16" s="11"/>
      <c r="I16" s="7"/>
      <c r="J16" s="7"/>
      <c r="K16" s="7"/>
      <c r="L16" s="7"/>
      <c r="M16" s="7"/>
      <c r="N16" s="7"/>
      <c r="O16" s="7"/>
      <c r="P16" s="7"/>
      <c r="Q16" s="7"/>
      <c r="R16" s="7"/>
      <c r="S16" s="131">
        <f t="shared" si="0"/>
        <v>0</v>
      </c>
      <c r="T16" s="67"/>
      <c r="U16" s="11"/>
      <c r="V16" s="11"/>
      <c r="W16" s="11"/>
      <c r="X16" s="11"/>
      <c r="Y16" s="11"/>
      <c r="Z16" s="11"/>
      <c r="AA16" s="11"/>
      <c r="AB16" s="11"/>
      <c r="AC16" s="11"/>
      <c r="AD16" s="131">
        <f t="shared" si="1"/>
        <v>0</v>
      </c>
      <c r="AE16" s="71"/>
      <c r="AF16" s="11"/>
      <c r="AG16" s="11"/>
      <c r="AH16" s="11"/>
      <c r="AI16" s="11"/>
      <c r="AJ16" s="11"/>
      <c r="AK16" s="11"/>
      <c r="AL16" s="11"/>
      <c r="AM16" s="11"/>
      <c r="AN16" s="11"/>
      <c r="AO16" s="131">
        <f t="shared" si="2"/>
        <v>0</v>
      </c>
      <c r="AP16" s="107"/>
      <c r="AQ16" s="11"/>
      <c r="AR16" s="11"/>
      <c r="AS16" s="11"/>
      <c r="AT16" s="11"/>
      <c r="AU16" s="11"/>
      <c r="AV16" s="11"/>
      <c r="AW16" s="11"/>
      <c r="AX16" s="11"/>
      <c r="AY16" s="11"/>
      <c r="AZ16" s="131">
        <f t="shared" si="3"/>
        <v>0</v>
      </c>
      <c r="BB16" s="11"/>
      <c r="BC16" s="11"/>
      <c r="BD16" s="11"/>
      <c r="BE16" s="11"/>
      <c r="BF16" s="11"/>
      <c r="BG16" s="11"/>
      <c r="BH16" s="131">
        <f t="shared" si="4"/>
        <v>0</v>
      </c>
      <c r="BJ16" s="11"/>
      <c r="BK16" s="11"/>
      <c r="BL16" s="11"/>
      <c r="BM16" s="11"/>
      <c r="BN16" s="11"/>
      <c r="BO16" s="11"/>
      <c r="BP16" s="131">
        <f t="shared" si="5"/>
        <v>0</v>
      </c>
      <c r="BR16" s="11"/>
      <c r="BS16" s="11"/>
      <c r="BT16" s="11"/>
      <c r="BU16" s="11"/>
      <c r="BV16" s="11"/>
      <c r="BW16" s="11"/>
      <c r="BX16" s="131">
        <f t="shared" si="6"/>
        <v>0</v>
      </c>
      <c r="BZ16" s="11"/>
      <c r="CA16" s="11"/>
      <c r="CB16" s="11"/>
      <c r="CC16" s="11"/>
      <c r="CD16" s="11"/>
      <c r="CE16" s="11"/>
      <c r="CF16" s="138">
        <f t="shared" si="7"/>
        <v>0</v>
      </c>
      <c r="CH16" s="7" t="s">
        <v>34</v>
      </c>
      <c r="CI16" s="7" t="s">
        <v>34</v>
      </c>
      <c r="CJ16" s="7" t="s">
        <v>34</v>
      </c>
      <c r="CK16" s="7"/>
      <c r="CM16" s="2"/>
    </row>
    <row r="17" spans="1:91" ht="21" x14ac:dyDescent="0.25">
      <c r="A17" s="7" t="s">
        <v>20</v>
      </c>
      <c r="B17" s="7" t="s">
        <v>41</v>
      </c>
      <c r="C17" s="11">
        <v>44337</v>
      </c>
      <c r="D17" s="11"/>
      <c r="E17" s="11"/>
      <c r="F17" s="11"/>
      <c r="G17" s="11"/>
      <c r="H17" s="11"/>
      <c r="I17" s="7"/>
      <c r="J17" s="7"/>
      <c r="K17" s="7"/>
      <c r="L17" s="7"/>
      <c r="M17" s="7"/>
      <c r="N17" s="7"/>
      <c r="O17" s="7"/>
      <c r="P17" s="7"/>
      <c r="Q17" s="7"/>
      <c r="R17" s="7"/>
      <c r="S17" s="131">
        <f t="shared" si="0"/>
        <v>0</v>
      </c>
      <c r="T17" s="67"/>
      <c r="U17" s="11"/>
      <c r="V17" s="11"/>
      <c r="W17" s="11"/>
      <c r="X17" s="11"/>
      <c r="Y17" s="11"/>
      <c r="Z17" s="11"/>
      <c r="AA17" s="11"/>
      <c r="AB17" s="11"/>
      <c r="AC17" s="11"/>
      <c r="AD17" s="131">
        <f t="shared" si="1"/>
        <v>0</v>
      </c>
      <c r="AE17" s="71"/>
      <c r="AF17" s="11"/>
      <c r="AG17" s="11"/>
      <c r="AH17" s="11"/>
      <c r="AI17" s="11"/>
      <c r="AJ17" s="11"/>
      <c r="AK17" s="11"/>
      <c r="AL17" s="11"/>
      <c r="AM17" s="11"/>
      <c r="AN17" s="11"/>
      <c r="AO17" s="131">
        <f t="shared" si="2"/>
        <v>0</v>
      </c>
      <c r="AP17" s="107"/>
      <c r="AQ17" s="11"/>
      <c r="AR17" s="11"/>
      <c r="AS17" s="11"/>
      <c r="AT17" s="11"/>
      <c r="AU17" s="11"/>
      <c r="AV17" s="11"/>
      <c r="AW17" s="11"/>
      <c r="AX17" s="11"/>
      <c r="AY17" s="11"/>
      <c r="AZ17" s="131">
        <f t="shared" si="3"/>
        <v>0</v>
      </c>
      <c r="BB17" s="11"/>
      <c r="BC17" s="11"/>
      <c r="BD17" s="11"/>
      <c r="BE17" s="11"/>
      <c r="BF17" s="11"/>
      <c r="BG17" s="11"/>
      <c r="BH17" s="131">
        <f t="shared" si="4"/>
        <v>0</v>
      </c>
      <c r="BJ17" s="11"/>
      <c r="BK17" s="11"/>
      <c r="BL17" s="11"/>
      <c r="BM17" s="11"/>
      <c r="BN17" s="11"/>
      <c r="BO17" s="11"/>
      <c r="BP17" s="131">
        <f t="shared" si="5"/>
        <v>0</v>
      </c>
      <c r="BR17" s="11"/>
      <c r="BS17" s="11"/>
      <c r="BT17" s="11"/>
      <c r="BU17" s="11"/>
      <c r="BV17" s="11"/>
      <c r="BW17" s="11"/>
      <c r="BX17" s="131">
        <f t="shared" si="6"/>
        <v>0</v>
      </c>
      <c r="BZ17" s="11"/>
      <c r="CA17" s="11"/>
      <c r="CB17" s="11"/>
      <c r="CC17" s="11"/>
      <c r="CD17" s="11"/>
      <c r="CE17" s="11"/>
      <c r="CF17" s="138">
        <f t="shared" si="7"/>
        <v>0</v>
      </c>
      <c r="CH17" s="7" t="s">
        <v>34</v>
      </c>
      <c r="CI17" s="7" t="s">
        <v>34</v>
      </c>
      <c r="CJ17" s="7" t="s">
        <v>34</v>
      </c>
      <c r="CK17" s="7"/>
      <c r="CM17" s="2"/>
    </row>
    <row r="18" spans="1:91" ht="21" x14ac:dyDescent="0.25">
      <c r="A18" s="7" t="s">
        <v>21</v>
      </c>
      <c r="B18" s="7" t="s">
        <v>41</v>
      </c>
      <c r="C18" s="11">
        <v>44337</v>
      </c>
      <c r="D18" s="11"/>
      <c r="E18" s="73"/>
      <c r="F18" s="11"/>
      <c r="G18" s="11"/>
      <c r="H18" s="11"/>
      <c r="I18" s="7"/>
      <c r="J18" s="7"/>
      <c r="K18" s="7"/>
      <c r="L18" s="7"/>
      <c r="M18" s="7"/>
      <c r="N18" s="7"/>
      <c r="O18" s="7"/>
      <c r="P18" s="7"/>
      <c r="Q18" s="7"/>
      <c r="R18" s="7"/>
      <c r="S18" s="131">
        <f t="shared" si="0"/>
        <v>0</v>
      </c>
      <c r="T18" s="67"/>
      <c r="U18" s="11"/>
      <c r="V18" s="4"/>
      <c r="W18" s="11"/>
      <c r="X18" s="11"/>
      <c r="Y18" s="11"/>
      <c r="Z18" s="11"/>
      <c r="AA18" s="11"/>
      <c r="AB18" s="11"/>
      <c r="AC18" s="11"/>
      <c r="AD18" s="131">
        <f t="shared" si="1"/>
        <v>0</v>
      </c>
      <c r="AE18" s="71"/>
      <c r="AF18" s="11"/>
      <c r="AG18" s="73"/>
      <c r="AH18" s="11"/>
      <c r="AI18" s="11"/>
      <c r="AJ18" s="11"/>
      <c r="AK18" s="11"/>
      <c r="AL18" s="11"/>
      <c r="AM18" s="11"/>
      <c r="AN18" s="11"/>
      <c r="AO18" s="131">
        <f t="shared" si="2"/>
        <v>0</v>
      </c>
      <c r="AP18" s="107"/>
      <c r="AQ18" s="11"/>
      <c r="AR18" s="4"/>
      <c r="AS18" s="11"/>
      <c r="AT18" s="11"/>
      <c r="AU18" s="11"/>
      <c r="AV18" s="11"/>
      <c r="AW18" s="11"/>
      <c r="AX18" s="11"/>
      <c r="AY18" s="11"/>
      <c r="AZ18" s="131">
        <f t="shared" si="3"/>
        <v>0</v>
      </c>
      <c r="BB18" s="11"/>
      <c r="BC18" s="4"/>
      <c r="BD18" s="11"/>
      <c r="BE18" s="11"/>
      <c r="BF18" s="11"/>
      <c r="BG18" s="11"/>
      <c r="BH18" s="131">
        <f t="shared" si="4"/>
        <v>0</v>
      </c>
      <c r="BJ18" s="11"/>
      <c r="BK18" s="4"/>
      <c r="BL18" s="11"/>
      <c r="BM18" s="11"/>
      <c r="BN18" s="11"/>
      <c r="BO18" s="11"/>
      <c r="BP18" s="131">
        <f t="shared" si="5"/>
        <v>0</v>
      </c>
      <c r="BR18" s="11"/>
      <c r="BS18" s="4"/>
      <c r="BT18" s="11"/>
      <c r="BU18" s="11"/>
      <c r="BV18" s="11"/>
      <c r="BW18" s="11"/>
      <c r="BX18" s="131">
        <f t="shared" si="6"/>
        <v>0</v>
      </c>
      <c r="BZ18" s="11"/>
      <c r="CA18" s="4"/>
      <c r="CB18" s="4"/>
      <c r="CC18" s="4"/>
      <c r="CD18" s="11"/>
      <c r="CE18" s="11"/>
      <c r="CF18" s="138">
        <f t="shared" si="7"/>
        <v>0</v>
      </c>
      <c r="CH18" s="7" t="s">
        <v>34</v>
      </c>
      <c r="CI18" s="7" t="s">
        <v>34</v>
      </c>
      <c r="CJ18" s="7" t="s">
        <v>34</v>
      </c>
      <c r="CK18" s="7"/>
      <c r="CM18" s="2"/>
    </row>
    <row r="19" spans="1:91" ht="21" x14ac:dyDescent="0.25">
      <c r="A19" s="7" t="s">
        <v>22</v>
      </c>
      <c r="B19" s="7" t="s">
        <v>41</v>
      </c>
      <c r="C19" s="11">
        <v>44337</v>
      </c>
      <c r="D19" s="60"/>
      <c r="E19" s="60"/>
      <c r="F19" s="60"/>
      <c r="G19" s="60"/>
      <c r="H19" s="60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131">
        <f t="shared" si="0"/>
        <v>0</v>
      </c>
      <c r="T19" s="67"/>
      <c r="U19" s="11"/>
      <c r="V19" s="11"/>
      <c r="W19" s="11"/>
      <c r="X19" s="11"/>
      <c r="Y19" s="11"/>
      <c r="Z19" s="11"/>
      <c r="AA19" s="11"/>
      <c r="AB19" s="11"/>
      <c r="AC19" s="11"/>
      <c r="AD19" s="131">
        <f t="shared" si="1"/>
        <v>0</v>
      </c>
      <c r="AE19" s="71"/>
      <c r="AF19" s="60"/>
      <c r="AG19" s="60"/>
      <c r="AH19" s="60"/>
      <c r="AI19" s="60"/>
      <c r="AJ19" s="60"/>
      <c r="AK19" s="60"/>
      <c r="AL19" s="60"/>
      <c r="AM19" s="60"/>
      <c r="AN19" s="60"/>
      <c r="AO19" s="131">
        <f t="shared" si="2"/>
        <v>0</v>
      </c>
      <c r="AP19" s="107"/>
      <c r="AQ19" s="11"/>
      <c r="AR19" s="11"/>
      <c r="AS19" s="11"/>
      <c r="AT19" s="11"/>
      <c r="AU19" s="11"/>
      <c r="AV19" s="11"/>
      <c r="AW19" s="11"/>
      <c r="AX19" s="11"/>
      <c r="AY19" s="11"/>
      <c r="AZ19" s="131">
        <f t="shared" si="3"/>
        <v>0</v>
      </c>
      <c r="BB19" s="11"/>
      <c r="BC19" s="11"/>
      <c r="BD19" s="11"/>
      <c r="BE19" s="11"/>
      <c r="BF19" s="11"/>
      <c r="BG19" s="11"/>
      <c r="BH19" s="131">
        <f t="shared" si="4"/>
        <v>0</v>
      </c>
      <c r="BJ19" s="11"/>
      <c r="BK19" s="11"/>
      <c r="BL19" s="11"/>
      <c r="BM19" s="11"/>
      <c r="BN19" s="11"/>
      <c r="BO19" s="11"/>
      <c r="BP19" s="131">
        <f t="shared" si="5"/>
        <v>0</v>
      </c>
      <c r="BR19" s="11"/>
      <c r="BS19" s="11"/>
      <c r="BT19" s="11"/>
      <c r="BU19" s="11"/>
      <c r="BV19" s="11"/>
      <c r="BW19" s="11"/>
      <c r="BX19" s="131">
        <f t="shared" si="6"/>
        <v>0</v>
      </c>
      <c r="BZ19" s="11"/>
      <c r="CA19" s="11"/>
      <c r="CB19" s="11"/>
      <c r="CC19" s="11"/>
      <c r="CD19" s="11"/>
      <c r="CE19" s="11"/>
      <c r="CF19" s="138">
        <f t="shared" si="7"/>
        <v>0</v>
      </c>
      <c r="CH19" s="7"/>
      <c r="CI19" s="7"/>
      <c r="CJ19" s="7"/>
      <c r="CK19" s="7"/>
      <c r="CM19" s="2"/>
    </row>
    <row r="20" spans="1:91" ht="21" x14ac:dyDescent="0.25">
      <c r="A20" s="7" t="s">
        <v>23</v>
      </c>
      <c r="B20" s="7" t="s">
        <v>41</v>
      </c>
      <c r="C20" s="11">
        <v>44337</v>
      </c>
      <c r="D20" s="11"/>
      <c r="E20" s="11"/>
      <c r="F20" s="11"/>
      <c r="G20" s="11"/>
      <c r="H20" s="11"/>
      <c r="I20" s="2"/>
      <c r="J20" s="2"/>
      <c r="K20" s="2"/>
      <c r="L20" s="2"/>
      <c r="M20" s="2"/>
      <c r="N20" s="2"/>
      <c r="O20" s="2"/>
      <c r="P20" s="2"/>
      <c r="Q20" s="2"/>
      <c r="R20" s="2"/>
      <c r="S20" s="131">
        <f t="shared" si="0"/>
        <v>0</v>
      </c>
      <c r="T20" s="67"/>
      <c r="U20" s="11"/>
      <c r="V20" s="11"/>
      <c r="W20" s="11"/>
      <c r="X20" s="11"/>
      <c r="Y20" s="11"/>
      <c r="Z20" s="11"/>
      <c r="AA20" s="11"/>
      <c r="AB20" s="11"/>
      <c r="AC20" s="11"/>
      <c r="AD20" s="131">
        <f t="shared" si="1"/>
        <v>0</v>
      </c>
      <c r="AE20" s="71"/>
      <c r="AF20" s="11"/>
      <c r="AG20" s="11"/>
      <c r="AH20" s="11"/>
      <c r="AI20" s="11"/>
      <c r="AJ20" s="11"/>
      <c r="AK20" s="11"/>
      <c r="AL20" s="11"/>
      <c r="AM20" s="11"/>
      <c r="AN20" s="11"/>
      <c r="AO20" s="131">
        <f t="shared" si="2"/>
        <v>0</v>
      </c>
      <c r="AP20" s="107"/>
      <c r="AQ20" s="11"/>
      <c r="AR20" s="11"/>
      <c r="AS20" s="11"/>
      <c r="AT20" s="11"/>
      <c r="AU20" s="11"/>
      <c r="AV20" s="11"/>
      <c r="AW20" s="11"/>
      <c r="AX20" s="11"/>
      <c r="AY20" s="11"/>
      <c r="AZ20" s="131">
        <f t="shared" si="3"/>
        <v>0</v>
      </c>
      <c r="BB20" s="11"/>
      <c r="BC20" s="11"/>
      <c r="BD20" s="11"/>
      <c r="BE20" s="11"/>
      <c r="BF20" s="11"/>
      <c r="BG20" s="11"/>
      <c r="BH20" s="131">
        <f t="shared" si="4"/>
        <v>0</v>
      </c>
      <c r="BJ20" s="11"/>
      <c r="BK20" s="11"/>
      <c r="BL20" s="11"/>
      <c r="BM20" s="11"/>
      <c r="BN20" s="11"/>
      <c r="BO20" s="11"/>
      <c r="BP20" s="131">
        <f t="shared" si="5"/>
        <v>0</v>
      </c>
      <c r="BR20" s="11"/>
      <c r="BS20" s="11"/>
      <c r="BT20" s="11"/>
      <c r="BU20" s="11"/>
      <c r="BV20" s="11"/>
      <c r="BW20" s="11"/>
      <c r="BX20" s="131">
        <f t="shared" si="6"/>
        <v>0</v>
      </c>
      <c r="BZ20" s="11"/>
      <c r="CA20" s="11"/>
      <c r="CB20" s="11"/>
      <c r="CC20" s="11"/>
      <c r="CD20" s="11"/>
      <c r="CE20" s="11"/>
      <c r="CF20" s="138">
        <f t="shared" si="7"/>
        <v>0</v>
      </c>
      <c r="CH20" s="7"/>
      <c r="CI20" s="7"/>
      <c r="CJ20" s="7"/>
      <c r="CK20" s="7"/>
      <c r="CM20" s="2"/>
    </row>
    <row r="21" spans="1:91" ht="21" x14ac:dyDescent="0.25">
      <c r="A21" s="7" t="s">
        <v>24</v>
      </c>
      <c r="B21" s="7" t="s">
        <v>41</v>
      </c>
      <c r="C21" s="11">
        <v>44337</v>
      </c>
      <c r="D21" s="62"/>
      <c r="E21" s="62"/>
      <c r="F21" s="62"/>
      <c r="G21" s="62"/>
      <c r="H21" s="62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131">
        <f t="shared" si="0"/>
        <v>0</v>
      </c>
      <c r="T21" s="67"/>
      <c r="U21" s="11"/>
      <c r="V21" s="11"/>
      <c r="W21" s="11"/>
      <c r="X21" s="11"/>
      <c r="Y21" s="11"/>
      <c r="Z21" s="11"/>
      <c r="AA21" s="11"/>
      <c r="AB21" s="11"/>
      <c r="AC21" s="11"/>
      <c r="AD21" s="131">
        <f t="shared" si="1"/>
        <v>0</v>
      </c>
      <c r="AE21" s="71"/>
      <c r="AF21" s="62"/>
      <c r="AG21" s="62"/>
      <c r="AH21" s="62"/>
      <c r="AI21" s="62"/>
      <c r="AJ21" s="62"/>
      <c r="AK21" s="62"/>
      <c r="AL21" s="62"/>
      <c r="AM21" s="62"/>
      <c r="AN21" s="62"/>
      <c r="AO21" s="131">
        <f t="shared" si="2"/>
        <v>0</v>
      </c>
      <c r="AP21" s="107"/>
      <c r="AQ21" s="11"/>
      <c r="AR21" s="11"/>
      <c r="AS21" s="11"/>
      <c r="AT21" s="11"/>
      <c r="AU21" s="11"/>
      <c r="AV21" s="11"/>
      <c r="AW21" s="11"/>
      <c r="AX21" s="11"/>
      <c r="AY21" s="11"/>
      <c r="AZ21" s="131">
        <f t="shared" si="3"/>
        <v>0</v>
      </c>
      <c r="BB21" s="11"/>
      <c r="BC21" s="11"/>
      <c r="BD21" s="11"/>
      <c r="BE21" s="11"/>
      <c r="BF21" s="11"/>
      <c r="BG21" s="11"/>
      <c r="BH21" s="131">
        <f t="shared" si="4"/>
        <v>0</v>
      </c>
      <c r="BJ21" s="11"/>
      <c r="BK21" s="11"/>
      <c r="BL21" s="11"/>
      <c r="BM21" s="11"/>
      <c r="BN21" s="11"/>
      <c r="BO21" s="11"/>
      <c r="BP21" s="131">
        <f t="shared" si="5"/>
        <v>0</v>
      </c>
      <c r="BR21" s="11"/>
      <c r="BS21" s="11"/>
      <c r="BT21" s="11"/>
      <c r="BU21" s="11"/>
      <c r="BV21" s="11"/>
      <c r="BW21" s="11"/>
      <c r="BX21" s="131">
        <f t="shared" si="6"/>
        <v>0</v>
      </c>
      <c r="BZ21" s="11"/>
      <c r="CA21" s="11"/>
      <c r="CB21" s="11"/>
      <c r="CC21" s="11"/>
      <c r="CD21" s="11"/>
      <c r="CE21" s="11"/>
      <c r="CF21" s="138">
        <f t="shared" si="7"/>
        <v>0</v>
      </c>
      <c r="CH21" s="7"/>
      <c r="CI21" s="7"/>
      <c r="CJ21" s="7"/>
      <c r="CK21" s="7"/>
      <c r="CM21" s="2"/>
    </row>
    <row r="22" spans="1:91" ht="21" x14ac:dyDescent="0.25">
      <c r="A22" s="7" t="s">
        <v>25</v>
      </c>
      <c r="B22" s="7" t="s">
        <v>41</v>
      </c>
      <c r="C22" s="11">
        <v>44337</v>
      </c>
      <c r="D22" s="11"/>
      <c r="E22" s="11"/>
      <c r="F22" s="11"/>
      <c r="G22" s="11"/>
      <c r="H22" s="11"/>
      <c r="I22" s="7"/>
      <c r="J22" s="7"/>
      <c r="K22" s="7"/>
      <c r="L22" s="7"/>
      <c r="M22" s="7"/>
      <c r="N22" s="7"/>
      <c r="O22" s="7"/>
      <c r="P22" s="7"/>
      <c r="Q22" s="7"/>
      <c r="R22" s="7"/>
      <c r="S22" s="131">
        <f t="shared" si="0"/>
        <v>0</v>
      </c>
      <c r="T22" s="67"/>
      <c r="U22" s="11"/>
      <c r="V22" s="11"/>
      <c r="W22" s="11"/>
      <c r="X22" s="11"/>
      <c r="Y22" s="11"/>
      <c r="Z22" s="11"/>
      <c r="AA22" s="11"/>
      <c r="AB22" s="11"/>
      <c r="AC22" s="11"/>
      <c r="AD22" s="131">
        <f t="shared" si="1"/>
        <v>0</v>
      </c>
      <c r="AE22" s="71"/>
      <c r="AF22" s="11"/>
      <c r="AG22" s="11"/>
      <c r="AH22" s="11"/>
      <c r="AI22" s="11"/>
      <c r="AJ22" s="11"/>
      <c r="AK22" s="11"/>
      <c r="AL22" s="11"/>
      <c r="AM22" s="11"/>
      <c r="AN22" s="11"/>
      <c r="AO22" s="131">
        <f t="shared" si="2"/>
        <v>0</v>
      </c>
      <c r="AP22" s="107"/>
      <c r="AQ22" s="11"/>
      <c r="AR22" s="11"/>
      <c r="AS22" s="11"/>
      <c r="AT22" s="11"/>
      <c r="AU22" s="11"/>
      <c r="AV22" s="11"/>
      <c r="AW22" s="11"/>
      <c r="AX22" s="11"/>
      <c r="AY22" s="11"/>
      <c r="AZ22" s="131">
        <f t="shared" si="3"/>
        <v>0</v>
      </c>
      <c r="BB22" s="11"/>
      <c r="BC22" s="11"/>
      <c r="BD22" s="11"/>
      <c r="BE22" s="11"/>
      <c r="BF22" s="11"/>
      <c r="BG22" s="11"/>
      <c r="BH22" s="131">
        <f t="shared" si="4"/>
        <v>0</v>
      </c>
      <c r="BJ22" s="11"/>
      <c r="BK22" s="11"/>
      <c r="BL22" s="11"/>
      <c r="BM22" s="11"/>
      <c r="BN22" s="11"/>
      <c r="BO22" s="11"/>
      <c r="BP22" s="131">
        <f t="shared" si="5"/>
        <v>0</v>
      </c>
      <c r="BR22" s="11"/>
      <c r="BS22" s="11"/>
      <c r="BT22" s="11"/>
      <c r="BU22" s="11"/>
      <c r="BV22" s="11"/>
      <c r="BW22" s="11"/>
      <c r="BX22" s="131">
        <f t="shared" si="6"/>
        <v>0</v>
      </c>
      <c r="BZ22" s="11"/>
      <c r="CA22" s="11"/>
      <c r="CB22" s="11"/>
      <c r="CC22" s="11"/>
      <c r="CD22" s="11"/>
      <c r="CE22" s="11"/>
      <c r="CF22" s="138">
        <f t="shared" si="7"/>
        <v>0</v>
      </c>
      <c r="CH22" s="7"/>
      <c r="CI22" s="7"/>
      <c r="CJ22" s="7"/>
      <c r="CK22" s="7"/>
      <c r="CM22" s="2"/>
    </row>
    <row r="23" spans="1:91" ht="21" x14ac:dyDescent="0.25">
      <c r="A23" s="7" t="s">
        <v>26</v>
      </c>
      <c r="B23" s="7" t="s">
        <v>41</v>
      </c>
      <c r="C23" s="11">
        <v>44337</v>
      </c>
      <c r="D23" s="11"/>
      <c r="E23" s="11"/>
      <c r="F23" s="11"/>
      <c r="G23" s="11"/>
      <c r="H23" s="11"/>
      <c r="I23" s="7"/>
      <c r="J23" s="7"/>
      <c r="K23" s="7"/>
      <c r="L23" s="7"/>
      <c r="M23" s="7"/>
      <c r="N23" s="7"/>
      <c r="O23" s="7"/>
      <c r="P23" s="7"/>
      <c r="Q23" s="7"/>
      <c r="R23" s="7"/>
      <c r="S23" s="131">
        <f t="shared" si="0"/>
        <v>0</v>
      </c>
      <c r="T23" s="67"/>
      <c r="U23" s="11"/>
      <c r="V23" s="11"/>
      <c r="W23" s="11"/>
      <c r="X23" s="11"/>
      <c r="Y23" s="11"/>
      <c r="Z23" s="11"/>
      <c r="AA23" s="11"/>
      <c r="AB23" s="11"/>
      <c r="AC23" s="11"/>
      <c r="AD23" s="131">
        <f t="shared" si="1"/>
        <v>0</v>
      </c>
      <c r="AE23" s="71"/>
      <c r="AF23" s="11"/>
      <c r="AG23" s="11"/>
      <c r="AH23" s="11"/>
      <c r="AI23" s="11"/>
      <c r="AJ23" s="11"/>
      <c r="AK23" s="11"/>
      <c r="AL23" s="11"/>
      <c r="AM23" s="11"/>
      <c r="AN23" s="11"/>
      <c r="AO23" s="131">
        <f t="shared" si="2"/>
        <v>0</v>
      </c>
      <c r="AP23" s="107"/>
      <c r="AQ23" s="11"/>
      <c r="AR23" s="11"/>
      <c r="AS23" s="11"/>
      <c r="AT23" s="11"/>
      <c r="AU23" s="11"/>
      <c r="AV23" s="11"/>
      <c r="AW23" s="11"/>
      <c r="AX23" s="11"/>
      <c r="AY23" s="11"/>
      <c r="AZ23" s="131">
        <f t="shared" si="3"/>
        <v>0</v>
      </c>
      <c r="BB23" s="11"/>
      <c r="BC23" s="11"/>
      <c r="BD23" s="11"/>
      <c r="BE23" s="11"/>
      <c r="BF23" s="11"/>
      <c r="BG23" s="11"/>
      <c r="BH23" s="131">
        <f t="shared" si="4"/>
        <v>0</v>
      </c>
      <c r="BJ23" s="11"/>
      <c r="BK23" s="11"/>
      <c r="BL23" s="11"/>
      <c r="BM23" s="11"/>
      <c r="BN23" s="11"/>
      <c r="BO23" s="11"/>
      <c r="BP23" s="131">
        <f t="shared" si="5"/>
        <v>0</v>
      </c>
      <c r="BR23" s="11"/>
      <c r="BS23" s="11"/>
      <c r="BT23" s="11"/>
      <c r="BU23" s="11"/>
      <c r="BV23" s="11"/>
      <c r="BW23" s="11"/>
      <c r="BX23" s="131">
        <f t="shared" si="6"/>
        <v>0</v>
      </c>
      <c r="BZ23" s="11"/>
      <c r="CA23" s="11"/>
      <c r="CB23" s="11"/>
      <c r="CC23" s="11"/>
      <c r="CD23" s="11"/>
      <c r="CE23" s="11"/>
      <c r="CF23" s="138">
        <f t="shared" si="7"/>
        <v>0</v>
      </c>
      <c r="CH23" s="7"/>
      <c r="CI23" s="7"/>
      <c r="CJ23" s="7"/>
      <c r="CK23" s="7"/>
      <c r="CM23" s="2"/>
    </row>
    <row r="24" spans="1:91" ht="21" x14ac:dyDescent="0.25">
      <c r="A24" s="7" t="s">
        <v>27</v>
      </c>
      <c r="B24" s="7" t="s">
        <v>41</v>
      </c>
      <c r="C24" s="11">
        <v>44337</v>
      </c>
      <c r="D24" s="11"/>
      <c r="E24" s="73"/>
      <c r="F24" s="11"/>
      <c r="G24" s="11"/>
      <c r="H24" s="11"/>
      <c r="I24" s="7"/>
      <c r="J24" s="7"/>
      <c r="K24" s="7"/>
      <c r="L24" s="7"/>
      <c r="M24" s="7"/>
      <c r="N24" s="7"/>
      <c r="O24" s="7"/>
      <c r="P24" s="7"/>
      <c r="Q24" s="7"/>
      <c r="R24" s="7"/>
      <c r="S24" s="131">
        <f t="shared" si="0"/>
        <v>0</v>
      </c>
      <c r="T24" s="67"/>
      <c r="U24" s="11"/>
      <c r="V24" s="4"/>
      <c r="W24" s="11"/>
      <c r="X24" s="11"/>
      <c r="Y24" s="11"/>
      <c r="Z24" s="11"/>
      <c r="AA24" s="11"/>
      <c r="AB24" s="11"/>
      <c r="AC24" s="11"/>
      <c r="AD24" s="131">
        <f t="shared" si="1"/>
        <v>0</v>
      </c>
      <c r="AE24" s="71"/>
      <c r="AF24" s="11"/>
      <c r="AG24" s="73"/>
      <c r="AH24" s="11"/>
      <c r="AI24" s="11"/>
      <c r="AJ24" s="11"/>
      <c r="AK24" s="11"/>
      <c r="AL24" s="11"/>
      <c r="AM24" s="11"/>
      <c r="AN24" s="11"/>
      <c r="AO24" s="131">
        <f t="shared" si="2"/>
        <v>0</v>
      </c>
      <c r="AP24" s="107"/>
      <c r="AQ24" s="11"/>
      <c r="AR24" s="4"/>
      <c r="AS24" s="11"/>
      <c r="AT24" s="11"/>
      <c r="AU24" s="11"/>
      <c r="AV24" s="11"/>
      <c r="AW24" s="11"/>
      <c r="AX24" s="11"/>
      <c r="AY24" s="11"/>
      <c r="AZ24" s="131">
        <f t="shared" si="3"/>
        <v>0</v>
      </c>
      <c r="BB24" s="11"/>
      <c r="BC24" s="4"/>
      <c r="BD24" s="11"/>
      <c r="BE24" s="11"/>
      <c r="BF24" s="11"/>
      <c r="BG24" s="11"/>
      <c r="BH24" s="131">
        <f t="shared" si="4"/>
        <v>0</v>
      </c>
      <c r="BJ24" s="11"/>
      <c r="BK24" s="4"/>
      <c r="BL24" s="11"/>
      <c r="BM24" s="11"/>
      <c r="BN24" s="11"/>
      <c r="BO24" s="11"/>
      <c r="BP24" s="131">
        <f t="shared" si="5"/>
        <v>0</v>
      </c>
      <c r="BR24" s="11"/>
      <c r="BS24" s="4"/>
      <c r="BT24" s="11"/>
      <c r="BU24" s="11"/>
      <c r="BV24" s="11"/>
      <c r="BW24" s="11"/>
      <c r="BX24" s="131">
        <f t="shared" si="6"/>
        <v>0</v>
      </c>
      <c r="BZ24" s="11"/>
      <c r="CA24" s="4"/>
      <c r="CB24" s="4"/>
      <c r="CC24" s="4"/>
      <c r="CD24" s="11"/>
      <c r="CE24" s="11"/>
      <c r="CF24" s="138">
        <f t="shared" si="7"/>
        <v>0</v>
      </c>
      <c r="CH24" s="7"/>
      <c r="CI24" s="7"/>
      <c r="CJ24" s="7"/>
      <c r="CK24" s="7"/>
      <c r="CM24" s="2"/>
    </row>
    <row r="25" spans="1:91" ht="21" x14ac:dyDescent="0.25">
      <c r="A25" s="7" t="s">
        <v>28</v>
      </c>
      <c r="B25" s="7" t="s">
        <v>41</v>
      </c>
      <c r="C25" s="11">
        <v>44337</v>
      </c>
      <c r="D25" s="60"/>
      <c r="E25" s="60"/>
      <c r="F25" s="60"/>
      <c r="G25" s="60"/>
      <c r="H25" s="60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131">
        <f t="shared" si="0"/>
        <v>0</v>
      </c>
      <c r="T25" s="67"/>
      <c r="U25" s="11"/>
      <c r="V25" s="11"/>
      <c r="W25" s="11"/>
      <c r="X25" s="11"/>
      <c r="Y25" s="11"/>
      <c r="Z25" s="11"/>
      <c r="AA25" s="11"/>
      <c r="AB25" s="11"/>
      <c r="AC25" s="11"/>
      <c r="AD25" s="131">
        <f t="shared" si="1"/>
        <v>0</v>
      </c>
      <c r="AE25" s="71"/>
      <c r="AF25" s="60"/>
      <c r="AG25" s="60"/>
      <c r="AH25" s="60"/>
      <c r="AI25" s="60"/>
      <c r="AJ25" s="60"/>
      <c r="AK25" s="60"/>
      <c r="AL25" s="60"/>
      <c r="AM25" s="60"/>
      <c r="AN25" s="60"/>
      <c r="AO25" s="131">
        <f t="shared" si="2"/>
        <v>0</v>
      </c>
      <c r="AP25" s="107"/>
      <c r="AQ25" s="11"/>
      <c r="AR25" s="11"/>
      <c r="AS25" s="11"/>
      <c r="AT25" s="11"/>
      <c r="AU25" s="11"/>
      <c r="AV25" s="11"/>
      <c r="AW25" s="11"/>
      <c r="AX25" s="11"/>
      <c r="AY25" s="11"/>
      <c r="AZ25" s="131">
        <f t="shared" si="3"/>
        <v>0</v>
      </c>
      <c r="BB25" s="11"/>
      <c r="BC25" s="11"/>
      <c r="BD25" s="11"/>
      <c r="BE25" s="11"/>
      <c r="BF25" s="11"/>
      <c r="BG25" s="11"/>
      <c r="BH25" s="131">
        <f t="shared" si="4"/>
        <v>0</v>
      </c>
      <c r="BJ25" s="11"/>
      <c r="BK25" s="11"/>
      <c r="BL25" s="11"/>
      <c r="BM25" s="11"/>
      <c r="BN25" s="11"/>
      <c r="BO25" s="11"/>
      <c r="BP25" s="131">
        <f t="shared" si="5"/>
        <v>0</v>
      </c>
      <c r="BR25" s="11"/>
      <c r="BS25" s="11"/>
      <c r="BT25" s="11"/>
      <c r="BU25" s="11"/>
      <c r="BV25" s="11"/>
      <c r="BW25" s="11"/>
      <c r="BX25" s="131">
        <f t="shared" si="6"/>
        <v>0</v>
      </c>
      <c r="BZ25" s="11"/>
      <c r="CA25" s="11"/>
      <c r="CB25" s="11"/>
      <c r="CC25" s="11"/>
      <c r="CD25" s="11"/>
      <c r="CE25" s="11"/>
      <c r="CF25" s="138">
        <f t="shared" si="7"/>
        <v>0</v>
      </c>
      <c r="CH25" s="7"/>
      <c r="CI25" s="7"/>
      <c r="CJ25" s="7"/>
      <c r="CK25" s="7"/>
      <c r="CM25" s="2"/>
    </row>
    <row r="26" spans="1:91" ht="21" x14ac:dyDescent="0.25">
      <c r="A26" s="7" t="s">
        <v>29</v>
      </c>
      <c r="B26" s="7" t="s">
        <v>41</v>
      </c>
      <c r="C26" s="11">
        <v>44337</v>
      </c>
      <c r="D26" s="11"/>
      <c r="E26" s="11"/>
      <c r="F26" s="11"/>
      <c r="G26" s="11"/>
      <c r="H26" s="11"/>
      <c r="I26" s="2"/>
      <c r="J26" s="2"/>
      <c r="K26" s="2"/>
      <c r="L26" s="2"/>
      <c r="M26" s="2"/>
      <c r="N26" s="2"/>
      <c r="O26" s="2"/>
      <c r="P26" s="2"/>
      <c r="Q26" s="2"/>
      <c r="R26" s="2"/>
      <c r="S26" s="131">
        <f t="shared" si="0"/>
        <v>0</v>
      </c>
      <c r="T26" s="67"/>
      <c r="U26" s="11"/>
      <c r="V26" s="11"/>
      <c r="W26" s="11"/>
      <c r="X26" s="11"/>
      <c r="Y26" s="11"/>
      <c r="Z26" s="11"/>
      <c r="AA26" s="11"/>
      <c r="AB26" s="11"/>
      <c r="AC26" s="11"/>
      <c r="AD26" s="131">
        <f t="shared" si="1"/>
        <v>0</v>
      </c>
      <c r="AE26" s="71"/>
      <c r="AF26" s="11"/>
      <c r="AG26" s="11"/>
      <c r="AH26" s="11"/>
      <c r="AI26" s="11"/>
      <c r="AJ26" s="11"/>
      <c r="AK26" s="11"/>
      <c r="AL26" s="11"/>
      <c r="AM26" s="11"/>
      <c r="AN26" s="11"/>
      <c r="AO26" s="131">
        <f t="shared" si="2"/>
        <v>0</v>
      </c>
      <c r="AP26" s="107"/>
      <c r="AQ26" s="11"/>
      <c r="AR26" s="11"/>
      <c r="AS26" s="11"/>
      <c r="AT26" s="11"/>
      <c r="AU26" s="11"/>
      <c r="AV26" s="11"/>
      <c r="AW26" s="11"/>
      <c r="AX26" s="11"/>
      <c r="AY26" s="11"/>
      <c r="AZ26" s="131">
        <f t="shared" si="3"/>
        <v>0</v>
      </c>
      <c r="BB26" s="11"/>
      <c r="BC26" s="11"/>
      <c r="BD26" s="11"/>
      <c r="BE26" s="11"/>
      <c r="BF26" s="11"/>
      <c r="BG26" s="11"/>
      <c r="BH26" s="131">
        <f t="shared" si="4"/>
        <v>0</v>
      </c>
      <c r="BJ26" s="11"/>
      <c r="BK26" s="11"/>
      <c r="BL26" s="11"/>
      <c r="BM26" s="11"/>
      <c r="BN26" s="11"/>
      <c r="BO26" s="11"/>
      <c r="BP26" s="131">
        <f t="shared" si="5"/>
        <v>0</v>
      </c>
      <c r="BR26" s="11"/>
      <c r="BS26" s="11"/>
      <c r="BT26" s="11"/>
      <c r="BU26" s="11"/>
      <c r="BV26" s="11"/>
      <c r="BW26" s="11"/>
      <c r="BX26" s="131">
        <f t="shared" si="6"/>
        <v>0</v>
      </c>
      <c r="BZ26" s="11"/>
      <c r="CA26" s="11"/>
      <c r="CB26" s="11"/>
      <c r="CC26" s="11"/>
      <c r="CD26" s="11"/>
      <c r="CE26" s="11"/>
      <c r="CF26" s="138">
        <f t="shared" si="7"/>
        <v>0</v>
      </c>
      <c r="CH26" s="7"/>
      <c r="CI26" s="7"/>
      <c r="CJ26" s="7"/>
      <c r="CK26" s="7"/>
      <c r="CM26" s="2"/>
    </row>
    <row r="27" spans="1:91" ht="21" x14ac:dyDescent="0.25">
      <c r="A27" s="7" t="s">
        <v>30</v>
      </c>
      <c r="B27" s="7" t="s">
        <v>41</v>
      </c>
      <c r="C27" s="11">
        <v>44337</v>
      </c>
      <c r="D27" s="62"/>
      <c r="E27" s="62"/>
      <c r="F27" s="62"/>
      <c r="G27" s="62"/>
      <c r="H27" s="62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131">
        <f t="shared" si="0"/>
        <v>0</v>
      </c>
      <c r="T27" s="67"/>
      <c r="U27" s="11"/>
      <c r="V27" s="11"/>
      <c r="W27" s="11"/>
      <c r="X27" s="11"/>
      <c r="Y27" s="11"/>
      <c r="Z27" s="11"/>
      <c r="AA27" s="11"/>
      <c r="AB27" s="11"/>
      <c r="AC27" s="11"/>
      <c r="AD27" s="131">
        <f t="shared" si="1"/>
        <v>0</v>
      </c>
      <c r="AE27" s="71"/>
      <c r="AF27" s="62"/>
      <c r="AG27" s="62"/>
      <c r="AH27" s="62"/>
      <c r="AI27" s="62"/>
      <c r="AJ27" s="62"/>
      <c r="AK27" s="62"/>
      <c r="AL27" s="62"/>
      <c r="AM27" s="62"/>
      <c r="AN27" s="62"/>
      <c r="AO27" s="131">
        <f t="shared" si="2"/>
        <v>0</v>
      </c>
      <c r="AP27" s="107"/>
      <c r="AQ27" s="11"/>
      <c r="AR27" s="11"/>
      <c r="AS27" s="11"/>
      <c r="AT27" s="11"/>
      <c r="AU27" s="11"/>
      <c r="AV27" s="11"/>
      <c r="AW27" s="11"/>
      <c r="AX27" s="11"/>
      <c r="AY27" s="11"/>
      <c r="AZ27" s="131">
        <f t="shared" si="3"/>
        <v>0</v>
      </c>
      <c r="BB27" s="11"/>
      <c r="BC27" s="11"/>
      <c r="BD27" s="11"/>
      <c r="BE27" s="11"/>
      <c r="BF27" s="11"/>
      <c r="BG27" s="11"/>
      <c r="BH27" s="131">
        <f t="shared" si="4"/>
        <v>0</v>
      </c>
      <c r="BJ27" s="11"/>
      <c r="BK27" s="11"/>
      <c r="BL27" s="11"/>
      <c r="BM27" s="11"/>
      <c r="BN27" s="11"/>
      <c r="BO27" s="11"/>
      <c r="BP27" s="131">
        <f t="shared" si="5"/>
        <v>0</v>
      </c>
      <c r="BR27" s="11"/>
      <c r="BS27" s="11"/>
      <c r="BT27" s="11"/>
      <c r="BU27" s="11"/>
      <c r="BV27" s="11"/>
      <c r="BW27" s="11"/>
      <c r="BX27" s="131">
        <f t="shared" si="6"/>
        <v>0</v>
      </c>
      <c r="BZ27" s="11"/>
      <c r="CA27" s="11"/>
      <c r="CB27" s="11"/>
      <c r="CC27" s="11"/>
      <c r="CD27" s="11"/>
      <c r="CE27" s="11"/>
      <c r="CF27" s="138">
        <f t="shared" si="7"/>
        <v>0</v>
      </c>
      <c r="CH27" s="7"/>
      <c r="CI27" s="7"/>
      <c r="CJ27" s="7"/>
      <c r="CK27" s="7"/>
      <c r="CM27" s="2"/>
    </row>
    <row r="28" spans="1:91" ht="21" x14ac:dyDescent="0.25">
      <c r="A28" s="7" t="s">
        <v>31</v>
      </c>
      <c r="B28" s="7" t="s">
        <v>41</v>
      </c>
      <c r="C28" s="11">
        <v>44337</v>
      </c>
      <c r="D28" s="11"/>
      <c r="E28" s="11"/>
      <c r="F28" s="11"/>
      <c r="G28" s="11"/>
      <c r="H28" s="11"/>
      <c r="I28" s="7"/>
      <c r="J28" s="7"/>
      <c r="K28" s="7"/>
      <c r="L28" s="7"/>
      <c r="M28" s="7"/>
      <c r="N28" s="7"/>
      <c r="O28" s="7"/>
      <c r="P28" s="7"/>
      <c r="Q28" s="7"/>
      <c r="R28" s="7"/>
      <c r="S28" s="131">
        <f t="shared" si="0"/>
        <v>0</v>
      </c>
      <c r="T28" s="67"/>
      <c r="U28" s="11"/>
      <c r="V28" s="11"/>
      <c r="W28" s="11"/>
      <c r="X28" s="11"/>
      <c r="Y28" s="11"/>
      <c r="Z28" s="11"/>
      <c r="AA28" s="11"/>
      <c r="AB28" s="11"/>
      <c r="AC28" s="11"/>
      <c r="AD28" s="131">
        <f t="shared" si="1"/>
        <v>0</v>
      </c>
      <c r="AE28" s="71"/>
      <c r="AF28" s="11"/>
      <c r="AG28" s="11"/>
      <c r="AH28" s="11"/>
      <c r="AI28" s="11"/>
      <c r="AJ28" s="11"/>
      <c r="AK28" s="11"/>
      <c r="AL28" s="11"/>
      <c r="AM28" s="11"/>
      <c r="AN28" s="11"/>
      <c r="AO28" s="131">
        <f t="shared" si="2"/>
        <v>0</v>
      </c>
      <c r="AP28" s="107"/>
      <c r="AQ28" s="11"/>
      <c r="AR28" s="11"/>
      <c r="AS28" s="11"/>
      <c r="AT28" s="11"/>
      <c r="AU28" s="11"/>
      <c r="AV28" s="11"/>
      <c r="AW28" s="11"/>
      <c r="AX28" s="11"/>
      <c r="AY28" s="11"/>
      <c r="AZ28" s="131">
        <f t="shared" si="3"/>
        <v>0</v>
      </c>
      <c r="BB28" s="11"/>
      <c r="BC28" s="11"/>
      <c r="BD28" s="11"/>
      <c r="BE28" s="11"/>
      <c r="BF28" s="11"/>
      <c r="BG28" s="11"/>
      <c r="BH28" s="131">
        <f t="shared" si="4"/>
        <v>0</v>
      </c>
      <c r="BJ28" s="11"/>
      <c r="BK28" s="11"/>
      <c r="BL28" s="11"/>
      <c r="BM28" s="11"/>
      <c r="BN28" s="11"/>
      <c r="BO28" s="11"/>
      <c r="BP28" s="131">
        <f t="shared" si="5"/>
        <v>0</v>
      </c>
      <c r="BR28" s="11"/>
      <c r="BS28" s="11"/>
      <c r="BT28" s="11"/>
      <c r="BU28" s="11"/>
      <c r="BV28" s="11"/>
      <c r="BW28" s="11"/>
      <c r="BX28" s="131">
        <f t="shared" si="6"/>
        <v>0</v>
      </c>
      <c r="BZ28" s="11"/>
      <c r="CA28" s="11"/>
      <c r="CB28" s="11"/>
      <c r="CC28" s="11"/>
      <c r="CD28" s="11"/>
      <c r="CE28" s="11"/>
      <c r="CF28" s="138">
        <f t="shared" si="7"/>
        <v>0</v>
      </c>
      <c r="CH28" s="7"/>
      <c r="CI28" s="7"/>
      <c r="CJ28" s="7" t="s">
        <v>34</v>
      </c>
      <c r="CK28" s="7"/>
      <c r="CM28" s="2"/>
    </row>
    <row r="29" spans="1:91" ht="21" x14ac:dyDescent="0.25">
      <c r="A29" s="7" t="s">
        <v>32</v>
      </c>
      <c r="B29" s="7" t="s">
        <v>41</v>
      </c>
      <c r="C29" s="11">
        <v>44337</v>
      </c>
      <c r="D29" s="62"/>
      <c r="E29" s="62"/>
      <c r="F29" s="62"/>
      <c r="G29" s="62"/>
      <c r="H29" s="62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131">
        <f t="shared" si="0"/>
        <v>0</v>
      </c>
      <c r="T29" s="67"/>
      <c r="U29" s="11"/>
      <c r="V29" s="11"/>
      <c r="W29" s="11"/>
      <c r="X29" s="11"/>
      <c r="Y29" s="11"/>
      <c r="Z29" s="11"/>
      <c r="AA29" s="11"/>
      <c r="AB29" s="11"/>
      <c r="AC29" s="11"/>
      <c r="AD29" s="131">
        <f t="shared" si="1"/>
        <v>0</v>
      </c>
      <c r="AE29" s="71"/>
      <c r="AF29" s="60"/>
      <c r="AG29" s="60"/>
      <c r="AH29" s="60"/>
      <c r="AI29" s="60"/>
      <c r="AJ29" s="60"/>
      <c r="AK29" s="60"/>
      <c r="AL29" s="60"/>
      <c r="AM29" s="60"/>
      <c r="AN29" s="60"/>
      <c r="AO29" s="131">
        <f t="shared" si="2"/>
        <v>0</v>
      </c>
      <c r="AP29" s="107"/>
      <c r="AQ29" s="11"/>
      <c r="AR29" s="11"/>
      <c r="AS29" s="11"/>
      <c r="AT29" s="11"/>
      <c r="AU29" s="11"/>
      <c r="AV29" s="11"/>
      <c r="AW29" s="11"/>
      <c r="AX29" s="11"/>
      <c r="AY29" s="11"/>
      <c r="AZ29" s="131">
        <f t="shared" si="3"/>
        <v>0</v>
      </c>
      <c r="BB29" s="11"/>
      <c r="BC29" s="11"/>
      <c r="BD29" s="11"/>
      <c r="BE29" s="11"/>
      <c r="BF29" s="11"/>
      <c r="BG29" s="11"/>
      <c r="BH29" s="131">
        <f t="shared" si="4"/>
        <v>0</v>
      </c>
      <c r="BJ29" s="11"/>
      <c r="BK29" s="11"/>
      <c r="BL29" s="11"/>
      <c r="BM29" s="11"/>
      <c r="BN29" s="11"/>
      <c r="BO29" s="11"/>
      <c r="BP29" s="131">
        <f t="shared" si="5"/>
        <v>0</v>
      </c>
      <c r="BR29" s="11"/>
      <c r="BS29" s="11"/>
      <c r="BT29" s="11"/>
      <c r="BU29" s="11"/>
      <c r="BV29" s="11"/>
      <c r="BW29" s="11"/>
      <c r="BX29" s="131">
        <f t="shared" si="6"/>
        <v>0</v>
      </c>
      <c r="BZ29" s="11"/>
      <c r="CA29" s="11"/>
      <c r="CB29" s="11"/>
      <c r="CC29" s="11"/>
      <c r="CD29" s="11"/>
      <c r="CE29" s="11"/>
      <c r="CF29" s="138">
        <f t="shared" si="7"/>
        <v>0</v>
      </c>
      <c r="CH29" s="7"/>
      <c r="CI29" s="7"/>
      <c r="CJ29" s="7"/>
      <c r="CK29" s="7"/>
      <c r="CM29" s="2"/>
    </row>
    <row r="30" spans="1:91" ht="21" x14ac:dyDescent="0.25">
      <c r="A30" s="7" t="s">
        <v>33</v>
      </c>
      <c r="B30" s="7" t="s">
        <v>41</v>
      </c>
      <c r="C30" s="11">
        <v>44337</v>
      </c>
      <c r="D30" s="11"/>
      <c r="E30" s="11"/>
      <c r="F30" s="11"/>
      <c r="G30" s="11"/>
      <c r="H30" s="11"/>
      <c r="I30" s="7"/>
      <c r="J30" s="7"/>
      <c r="K30" s="7"/>
      <c r="L30" s="7"/>
      <c r="M30" s="7"/>
      <c r="N30" s="7"/>
      <c r="O30" s="7"/>
      <c r="P30" s="7"/>
      <c r="Q30" s="7"/>
      <c r="R30" s="7"/>
      <c r="S30" s="131">
        <f t="shared" si="0"/>
        <v>0</v>
      </c>
      <c r="T30" s="67"/>
      <c r="U30" s="11"/>
      <c r="V30" s="4"/>
      <c r="W30" s="11"/>
      <c r="X30" s="11"/>
      <c r="Y30" s="11"/>
      <c r="Z30" s="11"/>
      <c r="AA30" s="11"/>
      <c r="AB30" s="11"/>
      <c r="AC30" s="11"/>
      <c r="AD30" s="131">
        <f t="shared" si="1"/>
        <v>0</v>
      </c>
      <c r="AE30" s="71"/>
      <c r="AF30" s="11"/>
      <c r="AG30" s="4"/>
      <c r="AH30" s="11"/>
      <c r="AI30" s="11"/>
      <c r="AJ30" s="11"/>
      <c r="AK30" s="11"/>
      <c r="AL30" s="11"/>
      <c r="AM30" s="11"/>
      <c r="AN30" s="11"/>
      <c r="AO30" s="131">
        <f t="shared" si="2"/>
        <v>0</v>
      </c>
      <c r="AP30" s="107"/>
      <c r="AQ30" s="11"/>
      <c r="AR30" s="4"/>
      <c r="AS30" s="11"/>
      <c r="AT30" s="11"/>
      <c r="AU30" s="11"/>
      <c r="AV30" s="11"/>
      <c r="AW30" s="11"/>
      <c r="AX30" s="11"/>
      <c r="AY30" s="11"/>
      <c r="AZ30" s="131">
        <f t="shared" si="3"/>
        <v>0</v>
      </c>
      <c r="BB30" s="11"/>
      <c r="BC30" s="4"/>
      <c r="BD30" s="11"/>
      <c r="BE30" s="11"/>
      <c r="BF30" s="11"/>
      <c r="BG30" s="11"/>
      <c r="BH30" s="131">
        <f t="shared" si="4"/>
        <v>0</v>
      </c>
      <c r="BJ30" s="11"/>
      <c r="BK30" s="4"/>
      <c r="BL30" s="11"/>
      <c r="BM30" s="11"/>
      <c r="BN30" s="11"/>
      <c r="BO30" s="11"/>
      <c r="BP30" s="131">
        <f t="shared" si="5"/>
        <v>0</v>
      </c>
      <c r="BR30" s="11"/>
      <c r="BS30" s="4"/>
      <c r="BT30" s="11"/>
      <c r="BU30" s="11"/>
      <c r="BV30" s="11"/>
      <c r="BW30" s="11"/>
      <c r="BX30" s="131">
        <f t="shared" si="6"/>
        <v>0</v>
      </c>
      <c r="BZ30" s="11"/>
      <c r="CA30" s="4"/>
      <c r="CB30" s="4"/>
      <c r="CC30" s="4"/>
      <c r="CD30" s="11"/>
      <c r="CE30" s="11"/>
      <c r="CF30" s="138">
        <f t="shared" si="7"/>
        <v>0</v>
      </c>
      <c r="CH30" s="7"/>
      <c r="CI30" s="7"/>
      <c r="CJ30" s="7"/>
      <c r="CK30" s="7"/>
      <c r="CM30" s="2"/>
    </row>
    <row r="31" spans="1:91" ht="21" x14ac:dyDescent="0.25">
      <c r="A31" s="8"/>
      <c r="C31" s="8"/>
      <c r="D31" s="8"/>
      <c r="E31" s="8"/>
      <c r="F31" s="8"/>
      <c r="G31" s="8"/>
      <c r="H31" s="8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68"/>
      <c r="U31" s="81"/>
      <c r="V31" s="81"/>
      <c r="W31" s="81"/>
      <c r="X31" s="81"/>
      <c r="Y31" s="81"/>
      <c r="Z31" s="81"/>
      <c r="AA31" s="81"/>
      <c r="AB31" s="81"/>
      <c r="AC31" s="81"/>
      <c r="AD31" s="8"/>
      <c r="AE31" s="72"/>
      <c r="AF31" s="81"/>
      <c r="AG31" s="81"/>
      <c r="AH31" s="81"/>
      <c r="AI31" s="81"/>
      <c r="AJ31" s="81"/>
      <c r="AK31" s="81"/>
      <c r="AL31" s="81"/>
      <c r="AM31" s="81"/>
      <c r="AN31" s="81"/>
      <c r="AO31" s="8"/>
      <c r="AP31" s="108"/>
      <c r="AQ31" s="81"/>
      <c r="AR31" s="81"/>
      <c r="AS31" s="81"/>
      <c r="AT31" s="81"/>
      <c r="AU31" s="81"/>
      <c r="AV31" s="81"/>
      <c r="AW31" s="81"/>
      <c r="AX31" s="81"/>
      <c r="AY31" s="81"/>
      <c r="AZ31" s="8"/>
      <c r="BB31" s="81"/>
      <c r="BC31" s="81"/>
      <c r="BD31" s="81"/>
      <c r="BE31" s="81"/>
      <c r="BF31" s="81"/>
      <c r="BG31" s="81"/>
      <c r="BH31" s="8"/>
      <c r="BJ31" s="81"/>
      <c r="BK31" s="81"/>
      <c r="BL31" s="81"/>
      <c r="BM31" s="81"/>
      <c r="BN31" s="81"/>
      <c r="BO31" s="81"/>
      <c r="BP31" s="8"/>
      <c r="BR31" s="81"/>
      <c r="BS31" s="81"/>
      <c r="BT31" s="81"/>
      <c r="BU31" s="81"/>
      <c r="BV31" s="81"/>
      <c r="BW31" s="81"/>
      <c r="BX31" s="8"/>
      <c r="BZ31" s="81"/>
      <c r="CA31" s="81"/>
      <c r="CB31" s="81"/>
      <c r="CC31" s="81"/>
      <c r="CD31" s="81"/>
      <c r="CE31" s="81"/>
      <c r="CF31" s="8"/>
      <c r="CH31" s="3"/>
      <c r="CI31" s="3"/>
      <c r="CJ31" s="3"/>
      <c r="CK31" s="3"/>
    </row>
    <row r="32" spans="1:91" ht="21" x14ac:dyDescent="0.25">
      <c r="A32" s="8"/>
      <c r="C32" s="8"/>
      <c r="D32" s="8"/>
      <c r="E32" s="8"/>
      <c r="F32" s="8"/>
      <c r="G32" s="8"/>
      <c r="H32" s="8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68"/>
      <c r="U32" s="81"/>
      <c r="V32" s="81"/>
      <c r="W32" s="81"/>
      <c r="X32" s="81"/>
      <c r="Y32" s="81"/>
      <c r="Z32" s="81"/>
      <c r="AA32" s="81"/>
      <c r="AB32" s="81"/>
      <c r="AC32" s="81"/>
      <c r="AD32" s="8"/>
      <c r="AE32" s="72"/>
      <c r="AF32" s="81"/>
      <c r="AG32" s="81"/>
      <c r="AH32" s="81"/>
      <c r="AI32" s="81"/>
      <c r="AJ32" s="81"/>
      <c r="AK32" s="81"/>
      <c r="AL32" s="81"/>
      <c r="AM32" s="81"/>
      <c r="AN32" s="81"/>
      <c r="AO32" s="8"/>
      <c r="AP32" s="108"/>
      <c r="AQ32" s="81"/>
      <c r="AR32" s="81"/>
      <c r="AS32" s="81"/>
      <c r="AT32" s="81"/>
      <c r="AU32" s="81"/>
      <c r="AV32" s="81"/>
      <c r="AW32" s="81"/>
      <c r="AX32" s="81"/>
      <c r="AY32" s="81"/>
      <c r="AZ32" s="8"/>
      <c r="BB32" s="81"/>
      <c r="BC32" s="81"/>
      <c r="BD32" s="81"/>
      <c r="BE32" s="81"/>
      <c r="BF32" s="81"/>
      <c r="BG32" s="81"/>
      <c r="BH32" s="8"/>
      <c r="BJ32" s="81"/>
      <c r="BK32" s="81"/>
      <c r="BL32" s="81"/>
      <c r="BM32" s="81"/>
      <c r="BN32" s="81"/>
      <c r="BO32" s="81"/>
      <c r="BP32" s="8"/>
      <c r="BR32" s="81"/>
      <c r="BS32" s="81"/>
      <c r="BT32" s="81"/>
      <c r="BU32" s="81"/>
      <c r="BV32" s="81"/>
      <c r="BW32" s="81"/>
      <c r="BX32" s="8"/>
      <c r="BZ32" s="81"/>
      <c r="CA32" s="81"/>
      <c r="CB32" s="81"/>
      <c r="CC32" s="81"/>
      <c r="CD32" s="81"/>
      <c r="CE32" s="81"/>
      <c r="CF32" s="8"/>
      <c r="CH32" s="3"/>
      <c r="CI32" s="3"/>
      <c r="CJ32" s="3"/>
      <c r="CK32" s="3"/>
    </row>
    <row r="33" spans="1:89" ht="21" x14ac:dyDescent="0.25">
      <c r="A33" s="8"/>
      <c r="C33" s="8"/>
      <c r="D33" s="8"/>
      <c r="E33" s="8"/>
      <c r="F33" s="8"/>
      <c r="G33" s="8"/>
      <c r="H33" s="8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68"/>
      <c r="U33" s="81"/>
      <c r="V33" s="81"/>
      <c r="W33" s="81"/>
      <c r="X33" s="81"/>
      <c r="Y33" s="81"/>
      <c r="Z33" s="81"/>
      <c r="AA33" s="81"/>
      <c r="AB33" s="81"/>
      <c r="AC33" s="81"/>
      <c r="AD33" s="8"/>
      <c r="AE33" s="72"/>
      <c r="AF33" s="81"/>
      <c r="AG33" s="81"/>
      <c r="AH33" s="81"/>
      <c r="AI33" s="81"/>
      <c r="AJ33" s="81"/>
      <c r="AK33" s="81"/>
      <c r="AL33" s="81"/>
      <c r="AM33" s="81"/>
      <c r="AN33" s="81"/>
      <c r="AO33" s="8"/>
      <c r="AP33" s="108"/>
      <c r="AQ33" s="81"/>
      <c r="AR33" s="81"/>
      <c r="AS33" s="81"/>
      <c r="AT33" s="81"/>
      <c r="AU33" s="81"/>
      <c r="AV33" s="81"/>
      <c r="AW33" s="81"/>
      <c r="AX33" s="81"/>
      <c r="AY33" s="81"/>
      <c r="AZ33" s="8"/>
      <c r="BB33" s="81"/>
      <c r="BC33" s="81"/>
      <c r="BD33" s="81"/>
      <c r="BE33" s="81"/>
      <c r="BF33" s="81"/>
      <c r="BG33" s="81"/>
      <c r="BH33" s="8"/>
      <c r="BJ33" s="81"/>
      <c r="BK33" s="81"/>
      <c r="BL33" s="81"/>
      <c r="BM33" s="81"/>
      <c r="BN33" s="81"/>
      <c r="BO33" s="81"/>
      <c r="BP33" s="8"/>
      <c r="BR33" s="81"/>
      <c r="BS33" s="81"/>
      <c r="BT33" s="81"/>
      <c r="BU33" s="81"/>
      <c r="BV33" s="81"/>
      <c r="BW33" s="81"/>
      <c r="BX33" s="8"/>
      <c r="BZ33" s="81"/>
      <c r="CA33" s="81"/>
      <c r="CB33" s="81"/>
      <c r="CC33" s="81"/>
      <c r="CD33" s="81"/>
      <c r="CE33" s="81"/>
      <c r="CF33" s="8"/>
      <c r="CH33" s="3"/>
      <c r="CI33" s="3"/>
      <c r="CJ33" s="3"/>
      <c r="CK33" s="3"/>
    </row>
    <row r="34" spans="1:89" ht="21" x14ac:dyDescent="0.25">
      <c r="A34" s="8"/>
      <c r="C34" s="8"/>
      <c r="D34" s="8"/>
      <c r="E34" s="8"/>
      <c r="F34" s="8"/>
      <c r="G34" s="8"/>
      <c r="H34" s="8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68"/>
      <c r="U34" s="81"/>
      <c r="V34" s="81"/>
      <c r="W34" s="81"/>
      <c r="X34" s="81"/>
      <c r="Y34" s="81"/>
      <c r="Z34" s="81"/>
      <c r="AA34" s="81"/>
      <c r="AB34" s="81"/>
      <c r="AC34" s="81"/>
      <c r="AD34" s="8"/>
      <c r="AE34" s="72"/>
      <c r="AF34" s="81"/>
      <c r="AG34" s="81"/>
      <c r="AH34" s="81"/>
      <c r="AI34" s="81"/>
      <c r="AJ34" s="81"/>
      <c r="AK34" s="81"/>
      <c r="AL34" s="81"/>
      <c r="AM34" s="81"/>
      <c r="AN34" s="81"/>
      <c r="AO34" s="8"/>
      <c r="AP34" s="108"/>
      <c r="AQ34" s="81"/>
      <c r="AR34" s="81"/>
      <c r="AS34" s="81"/>
      <c r="AT34" s="81"/>
      <c r="AU34" s="81"/>
      <c r="AV34" s="81"/>
      <c r="AW34" s="81"/>
      <c r="AX34" s="81"/>
      <c r="AY34" s="81"/>
      <c r="AZ34" s="8"/>
      <c r="BB34" s="81"/>
      <c r="BC34" s="81"/>
      <c r="BD34" s="81"/>
      <c r="BE34" s="81"/>
      <c r="BF34" s="81"/>
      <c r="BG34" s="81"/>
      <c r="BH34" s="8"/>
      <c r="BJ34" s="81"/>
      <c r="BK34" s="81"/>
      <c r="BL34" s="81"/>
      <c r="BM34" s="81"/>
      <c r="BN34" s="81"/>
      <c r="BO34" s="81"/>
      <c r="BP34" s="8"/>
      <c r="BR34" s="81"/>
      <c r="BS34" s="81"/>
      <c r="BT34" s="81"/>
      <c r="BU34" s="81"/>
      <c r="BV34" s="81"/>
      <c r="BW34" s="81"/>
      <c r="BX34" s="8"/>
      <c r="BZ34" s="81"/>
      <c r="CA34" s="81"/>
      <c r="CB34" s="81"/>
      <c r="CC34" s="81"/>
      <c r="CD34" s="81"/>
      <c r="CE34" s="81"/>
      <c r="CF34" s="8"/>
      <c r="CH34" s="3"/>
      <c r="CI34" s="3"/>
      <c r="CJ34" s="3"/>
      <c r="CK34" s="3"/>
    </row>
    <row r="35" spans="1:89" ht="21" x14ac:dyDescent="0.25">
      <c r="A35" s="8"/>
      <c r="C35" s="8"/>
      <c r="D35" s="8"/>
      <c r="E35" s="8"/>
      <c r="F35" s="8"/>
      <c r="G35" s="8"/>
      <c r="H35" s="8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68"/>
      <c r="U35" s="81"/>
      <c r="V35" s="81"/>
      <c r="W35" s="81"/>
      <c r="X35" s="81"/>
      <c r="Y35" s="81"/>
      <c r="Z35" s="81"/>
      <c r="AA35" s="81"/>
      <c r="AB35" s="81"/>
      <c r="AC35" s="81"/>
      <c r="AD35" s="8"/>
      <c r="AE35" s="72"/>
      <c r="AF35" s="81"/>
      <c r="AG35" s="81"/>
      <c r="AH35" s="81"/>
      <c r="AI35" s="81"/>
      <c r="AJ35" s="81"/>
      <c r="AK35" s="81"/>
      <c r="AL35" s="81"/>
      <c r="AM35" s="81"/>
      <c r="AN35" s="81"/>
      <c r="AO35" s="8"/>
      <c r="AP35" s="108"/>
      <c r="AQ35" s="81"/>
      <c r="AR35" s="81"/>
      <c r="AS35" s="81"/>
      <c r="AT35" s="81"/>
      <c r="AU35" s="81"/>
      <c r="AV35" s="81"/>
      <c r="AW35" s="81"/>
      <c r="AX35" s="81"/>
      <c r="AY35" s="81"/>
      <c r="AZ35" s="8"/>
      <c r="BB35" s="81"/>
      <c r="BC35" s="81"/>
      <c r="BD35" s="81"/>
      <c r="BE35" s="81"/>
      <c r="BF35" s="81"/>
      <c r="BG35" s="81"/>
      <c r="BH35" s="8"/>
      <c r="BJ35" s="81"/>
      <c r="BK35" s="81"/>
      <c r="BL35" s="81"/>
      <c r="BM35" s="81"/>
      <c r="BN35" s="81"/>
      <c r="BO35" s="81"/>
      <c r="BP35" s="8"/>
      <c r="BR35" s="81"/>
      <c r="BS35" s="81"/>
      <c r="BT35" s="81"/>
      <c r="BU35" s="81"/>
      <c r="BV35" s="81"/>
      <c r="BW35" s="81"/>
      <c r="BX35" s="8"/>
      <c r="BZ35" s="81"/>
      <c r="CA35" s="81"/>
      <c r="CB35" s="81"/>
      <c r="CC35" s="81"/>
      <c r="CD35" s="81"/>
      <c r="CE35" s="81"/>
      <c r="CF35" s="8"/>
      <c r="CH35" s="3"/>
      <c r="CI35" s="3"/>
      <c r="CJ35" s="3"/>
      <c r="CK35" s="3"/>
    </row>
    <row r="36" spans="1:89" ht="21" x14ac:dyDescent="0.25">
      <c r="A36" s="8"/>
      <c r="C36" s="8"/>
      <c r="D36" s="8"/>
      <c r="E36" s="8"/>
      <c r="F36" s="8"/>
      <c r="G36" s="8"/>
      <c r="H36" s="8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68"/>
      <c r="U36" s="81"/>
      <c r="V36" s="82"/>
      <c r="W36" s="81"/>
      <c r="X36" s="81"/>
      <c r="Y36" s="81"/>
      <c r="Z36" s="81"/>
      <c r="AA36" s="81"/>
      <c r="AB36" s="81"/>
      <c r="AC36" s="81"/>
      <c r="AD36" s="8"/>
      <c r="AE36" s="72"/>
      <c r="AF36" s="81"/>
      <c r="AG36" s="82"/>
      <c r="AH36" s="81"/>
      <c r="AI36" s="81"/>
      <c r="AJ36" s="81"/>
      <c r="AK36" s="81"/>
      <c r="AL36" s="81"/>
      <c r="AM36" s="81"/>
      <c r="AN36" s="81"/>
      <c r="AO36" s="8"/>
      <c r="AP36" s="108"/>
      <c r="AQ36" s="81"/>
      <c r="AR36" s="82"/>
      <c r="AS36" s="81"/>
      <c r="AT36" s="81"/>
      <c r="AU36" s="81"/>
      <c r="AV36" s="81"/>
      <c r="AW36" s="81"/>
      <c r="AX36" s="81"/>
      <c r="AY36" s="81"/>
      <c r="AZ36" s="8"/>
      <c r="BB36" s="81"/>
      <c r="BC36" s="82"/>
      <c r="BD36" s="81"/>
      <c r="BE36" s="81"/>
      <c r="BF36" s="81"/>
      <c r="BG36" s="81"/>
      <c r="BH36" s="8"/>
      <c r="BJ36" s="81"/>
      <c r="BK36" s="82"/>
      <c r="BL36" s="81"/>
      <c r="BM36" s="81"/>
      <c r="BN36" s="81"/>
      <c r="BO36" s="81"/>
      <c r="BP36" s="8"/>
      <c r="BR36" s="81"/>
      <c r="BS36" s="82"/>
      <c r="BT36" s="81"/>
      <c r="BU36" s="81"/>
      <c r="BV36" s="81"/>
      <c r="BW36" s="81"/>
      <c r="BX36" s="8"/>
      <c r="BZ36" s="81"/>
      <c r="CA36" s="82"/>
      <c r="CB36" s="82"/>
      <c r="CC36" s="82"/>
      <c r="CD36" s="81"/>
      <c r="CE36" s="81"/>
      <c r="CF36" s="8"/>
      <c r="CH36" s="3"/>
      <c r="CI36" s="3"/>
      <c r="CJ36" s="3"/>
      <c r="CK36" s="3"/>
    </row>
    <row r="37" spans="1:89" ht="21" x14ac:dyDescent="0.25">
      <c r="A37" s="8"/>
      <c r="C37" s="8"/>
      <c r="D37" s="8"/>
      <c r="E37" s="8"/>
      <c r="F37" s="8"/>
      <c r="G37" s="8"/>
      <c r="H37" s="8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68"/>
      <c r="U37" s="81"/>
      <c r="V37" s="81"/>
      <c r="W37" s="81"/>
      <c r="X37" s="81"/>
      <c r="Y37" s="81"/>
      <c r="Z37" s="81"/>
      <c r="AA37" s="81"/>
      <c r="AB37" s="81"/>
      <c r="AC37" s="81"/>
      <c r="AD37" s="8"/>
      <c r="AE37" s="72"/>
      <c r="AF37" s="81"/>
      <c r="AG37" s="81"/>
      <c r="AH37" s="81"/>
      <c r="AI37" s="81"/>
      <c r="AJ37" s="81"/>
      <c r="AK37" s="81"/>
      <c r="AL37" s="81"/>
      <c r="AM37" s="81"/>
      <c r="AN37" s="81"/>
      <c r="AO37" s="8"/>
      <c r="AP37" s="108"/>
      <c r="AQ37" s="81"/>
      <c r="AR37" s="81"/>
      <c r="AS37" s="81"/>
      <c r="AT37" s="81"/>
      <c r="AU37" s="81"/>
      <c r="AV37" s="81"/>
      <c r="AW37" s="81"/>
      <c r="AX37" s="81"/>
      <c r="AY37" s="81"/>
      <c r="AZ37" s="8"/>
      <c r="BB37" s="81"/>
      <c r="BC37" s="81"/>
      <c r="BD37" s="81"/>
      <c r="BE37" s="81"/>
      <c r="BF37" s="81"/>
      <c r="BG37" s="81"/>
      <c r="BH37" s="8"/>
      <c r="BJ37" s="81"/>
      <c r="BK37" s="81"/>
      <c r="BL37" s="81"/>
      <c r="BM37" s="81"/>
      <c r="BN37" s="81"/>
      <c r="BO37" s="81"/>
      <c r="BP37" s="8"/>
      <c r="BR37" s="81"/>
      <c r="BS37" s="81"/>
      <c r="BT37" s="81"/>
      <c r="BU37" s="81"/>
      <c r="BV37" s="81"/>
      <c r="BW37" s="81"/>
      <c r="BX37" s="8"/>
      <c r="BZ37" s="81"/>
      <c r="CA37" s="81"/>
      <c r="CB37" s="81"/>
      <c r="CC37" s="81"/>
      <c r="CD37" s="81"/>
      <c r="CE37" s="81"/>
      <c r="CF37" s="8"/>
      <c r="CH37" s="3"/>
      <c r="CI37" s="3"/>
      <c r="CJ37" s="3"/>
      <c r="CK37" s="3"/>
    </row>
    <row r="38" spans="1:89" ht="21" x14ac:dyDescent="0.25">
      <c r="A38" s="8"/>
      <c r="C38" s="8"/>
      <c r="D38" s="8"/>
      <c r="E38" s="8"/>
      <c r="F38" s="8"/>
      <c r="G38" s="8"/>
      <c r="H38" s="8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68"/>
      <c r="U38" s="81"/>
      <c r="V38" s="81"/>
      <c r="W38" s="81"/>
      <c r="X38" s="81"/>
      <c r="Y38" s="81"/>
      <c r="Z38" s="81"/>
      <c r="AA38" s="81"/>
      <c r="AB38" s="81"/>
      <c r="AC38" s="81"/>
      <c r="AD38" s="8"/>
      <c r="AE38" s="72"/>
      <c r="AF38" s="81"/>
      <c r="AG38" s="81"/>
      <c r="AH38" s="81"/>
      <c r="AI38" s="81"/>
      <c r="AJ38" s="81"/>
      <c r="AK38" s="81"/>
      <c r="AL38" s="81"/>
      <c r="AM38" s="81"/>
      <c r="AN38" s="81"/>
      <c r="AO38" s="8"/>
      <c r="AP38" s="108"/>
      <c r="AQ38" s="81"/>
      <c r="AR38" s="81"/>
      <c r="AS38" s="81"/>
      <c r="AT38" s="81"/>
      <c r="AU38" s="81"/>
      <c r="AV38" s="81"/>
      <c r="AW38" s="81"/>
      <c r="AX38" s="81"/>
      <c r="AY38" s="81"/>
      <c r="AZ38" s="8"/>
      <c r="BB38" s="81"/>
      <c r="BC38" s="81"/>
      <c r="BD38" s="81"/>
      <c r="BE38" s="81"/>
      <c r="BF38" s="81"/>
      <c r="BG38" s="81"/>
      <c r="BH38" s="8"/>
      <c r="BJ38" s="81"/>
      <c r="BK38" s="81"/>
      <c r="BL38" s="81"/>
      <c r="BM38" s="81"/>
      <c r="BN38" s="81"/>
      <c r="BO38" s="81"/>
      <c r="BP38" s="8"/>
      <c r="BR38" s="81"/>
      <c r="BS38" s="81"/>
      <c r="BT38" s="81"/>
      <c r="BU38" s="81"/>
      <c r="BV38" s="81"/>
      <c r="BW38" s="81"/>
      <c r="BX38" s="8"/>
      <c r="BZ38" s="81"/>
      <c r="CA38" s="81"/>
      <c r="CB38" s="81"/>
      <c r="CC38" s="81"/>
      <c r="CD38" s="81"/>
      <c r="CE38" s="81"/>
      <c r="CF38" s="8"/>
      <c r="CH38" s="3"/>
      <c r="CI38" s="3"/>
      <c r="CJ38" s="3"/>
      <c r="CK38" s="3"/>
    </row>
    <row r="39" spans="1:89" ht="21" x14ac:dyDescent="0.25">
      <c r="A39" s="8"/>
      <c r="C39" s="8"/>
      <c r="D39" s="8"/>
      <c r="E39" s="8"/>
      <c r="F39" s="8"/>
      <c r="G39" s="8"/>
      <c r="H39" s="8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68"/>
      <c r="U39" s="81"/>
      <c r="V39" s="81"/>
      <c r="W39" s="81"/>
      <c r="X39" s="81"/>
      <c r="Y39" s="81"/>
      <c r="Z39" s="81"/>
      <c r="AA39" s="81"/>
      <c r="AB39" s="81"/>
      <c r="AC39" s="81"/>
      <c r="AD39" s="8"/>
      <c r="AE39" s="72"/>
      <c r="AF39" s="81"/>
      <c r="AG39" s="81"/>
      <c r="AH39" s="81"/>
      <c r="AI39" s="81"/>
      <c r="AJ39" s="81"/>
      <c r="AK39" s="81"/>
      <c r="AL39" s="81"/>
      <c r="AM39" s="81"/>
      <c r="AN39" s="81"/>
      <c r="AO39" s="8"/>
      <c r="AP39" s="108"/>
      <c r="AQ39" s="81"/>
      <c r="AR39" s="81"/>
      <c r="AS39" s="81"/>
      <c r="AT39" s="81"/>
      <c r="AU39" s="81"/>
      <c r="AV39" s="81"/>
      <c r="AW39" s="81"/>
      <c r="AX39" s="81"/>
      <c r="AY39" s="81"/>
      <c r="AZ39" s="8"/>
      <c r="BB39" s="81"/>
      <c r="BC39" s="81"/>
      <c r="BD39" s="81"/>
      <c r="BE39" s="81"/>
      <c r="BF39" s="81"/>
      <c r="BG39" s="81"/>
      <c r="BH39" s="8"/>
      <c r="BJ39" s="81"/>
      <c r="BK39" s="81"/>
      <c r="BL39" s="81"/>
      <c r="BM39" s="81"/>
      <c r="BN39" s="81"/>
      <c r="BO39" s="81"/>
      <c r="BP39" s="8"/>
      <c r="BR39" s="81"/>
      <c r="BS39" s="81"/>
      <c r="BT39" s="81"/>
      <c r="BU39" s="81"/>
      <c r="BV39" s="81"/>
      <c r="BW39" s="81"/>
      <c r="BX39" s="8"/>
      <c r="BZ39" s="81"/>
      <c r="CA39" s="81"/>
      <c r="CB39" s="81"/>
      <c r="CC39" s="81"/>
      <c r="CD39" s="81"/>
      <c r="CE39" s="81"/>
      <c r="CF39" s="8"/>
      <c r="CH39" s="3"/>
      <c r="CI39" s="3"/>
      <c r="CJ39" s="3"/>
      <c r="CK39" s="3"/>
    </row>
    <row r="40" spans="1:89" ht="21" x14ac:dyDescent="0.25">
      <c r="A40" s="8"/>
      <c r="C40" s="8"/>
      <c r="D40" s="8"/>
      <c r="E40" s="8"/>
      <c r="F40" s="8"/>
      <c r="G40" s="8"/>
      <c r="H40" s="8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68"/>
      <c r="U40" s="81"/>
      <c r="V40" s="81"/>
      <c r="W40" s="81"/>
      <c r="X40" s="81"/>
      <c r="Y40" s="81"/>
      <c r="Z40" s="81"/>
      <c r="AA40" s="81"/>
      <c r="AB40" s="81"/>
      <c r="AC40" s="81"/>
      <c r="AD40" s="8"/>
      <c r="AE40" s="72"/>
      <c r="AF40" s="81"/>
      <c r="AG40" s="81"/>
      <c r="AH40" s="81"/>
      <c r="AI40" s="81"/>
      <c r="AJ40" s="81"/>
      <c r="AK40" s="81"/>
      <c r="AL40" s="81"/>
      <c r="AM40" s="81"/>
      <c r="AN40" s="81"/>
      <c r="AO40" s="8"/>
      <c r="AP40" s="108"/>
      <c r="AQ40" s="81"/>
      <c r="AR40" s="81"/>
      <c r="AS40" s="81"/>
      <c r="AT40" s="81"/>
      <c r="AU40" s="81"/>
      <c r="AV40" s="81"/>
      <c r="AW40" s="81"/>
      <c r="AX40" s="81"/>
      <c r="AY40" s="81"/>
      <c r="AZ40" s="8"/>
      <c r="BB40" s="81"/>
      <c r="BC40" s="81"/>
      <c r="BD40" s="81"/>
      <c r="BE40" s="81"/>
      <c r="BF40" s="81"/>
      <c r="BG40" s="81"/>
      <c r="BH40" s="8"/>
      <c r="BJ40" s="81"/>
      <c r="BK40" s="81"/>
      <c r="BL40" s="81"/>
      <c r="BM40" s="81"/>
      <c r="BN40" s="81"/>
      <c r="BO40" s="81"/>
      <c r="BP40" s="8"/>
      <c r="BR40" s="81"/>
      <c r="BS40" s="81"/>
      <c r="BT40" s="81"/>
      <c r="BU40" s="81"/>
      <c r="BV40" s="81"/>
      <c r="BW40" s="81"/>
      <c r="BX40" s="8"/>
      <c r="BZ40" s="81"/>
      <c r="CA40" s="81"/>
      <c r="CB40" s="81"/>
      <c r="CC40" s="81"/>
      <c r="CD40" s="81"/>
      <c r="CE40" s="81"/>
      <c r="CF40" s="8"/>
      <c r="CH40" s="3"/>
      <c r="CI40" s="3"/>
      <c r="CJ40" s="3"/>
      <c r="CK40" s="3"/>
    </row>
    <row r="41" spans="1:89" x14ac:dyDescent="0.2">
      <c r="A41" s="8"/>
      <c r="C41" s="8"/>
      <c r="D41" s="8"/>
      <c r="E41" s="8"/>
      <c r="F41" s="8"/>
      <c r="G41" s="8"/>
      <c r="H41" s="8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6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72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108"/>
      <c r="AQ41" s="8"/>
      <c r="AR41" s="8"/>
      <c r="AS41" s="8"/>
      <c r="AT41" s="8"/>
      <c r="AU41" s="8"/>
      <c r="AV41" s="8"/>
      <c r="AW41" s="8"/>
      <c r="AX41" s="8"/>
      <c r="AY41" s="8"/>
      <c r="AZ41" s="8"/>
      <c r="BB41" s="8"/>
      <c r="BC41" s="8"/>
      <c r="BD41" s="8"/>
      <c r="BE41" s="8"/>
      <c r="BF41" s="8"/>
      <c r="BG41" s="8"/>
      <c r="BH41" s="8"/>
      <c r="BJ41" s="8"/>
      <c r="BK41" s="8"/>
      <c r="BL41" s="8"/>
      <c r="BM41" s="8"/>
      <c r="BN41" s="8"/>
      <c r="BO41" s="8"/>
      <c r="BP41" s="8"/>
      <c r="BR41" s="8"/>
      <c r="BS41" s="8"/>
      <c r="BT41" s="8"/>
      <c r="BU41" s="8"/>
      <c r="BV41" s="8"/>
      <c r="BW41" s="8"/>
      <c r="BX41" s="8"/>
      <c r="BZ41" s="8"/>
      <c r="CA41" s="8"/>
      <c r="CB41" s="8"/>
      <c r="CC41" s="8"/>
      <c r="CD41" s="8"/>
      <c r="CE41" s="8"/>
      <c r="CF41" s="8"/>
      <c r="CH41" s="3"/>
      <c r="CI41" s="3"/>
      <c r="CJ41" s="3"/>
      <c r="CK41" s="3"/>
    </row>
    <row r="42" spans="1:89" x14ac:dyDescent="0.2">
      <c r="A42" s="8"/>
      <c r="C42" s="8"/>
      <c r="D42" s="8"/>
      <c r="E42" s="8"/>
      <c r="F42" s="8"/>
      <c r="G42" s="8"/>
      <c r="H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72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108"/>
      <c r="AQ42" s="8"/>
      <c r="AR42" s="8"/>
      <c r="AS42" s="8"/>
      <c r="AT42" s="8"/>
      <c r="AU42" s="8"/>
      <c r="AV42" s="8"/>
      <c r="AW42" s="8"/>
      <c r="AX42" s="8"/>
      <c r="AY42" s="8"/>
      <c r="AZ42" s="8"/>
      <c r="BB42" s="8"/>
      <c r="BC42" s="8"/>
      <c r="BD42" s="8"/>
      <c r="BE42" s="8"/>
      <c r="BF42" s="8"/>
      <c r="BG42" s="8"/>
      <c r="BH42" s="8"/>
      <c r="BJ42" s="8"/>
      <c r="BK42" s="8"/>
      <c r="BL42" s="8"/>
      <c r="BM42" s="8"/>
      <c r="BN42" s="8"/>
      <c r="BO42" s="8"/>
      <c r="BP42" s="8"/>
      <c r="BR42" s="8"/>
      <c r="BS42" s="8"/>
      <c r="BT42" s="8"/>
      <c r="BU42" s="8"/>
      <c r="BV42" s="8"/>
      <c r="BW42" s="8"/>
      <c r="BX42" s="8"/>
      <c r="BZ42" s="8"/>
      <c r="CA42" s="8"/>
      <c r="CB42" s="8"/>
      <c r="CC42" s="8"/>
      <c r="CD42" s="8"/>
      <c r="CE42" s="8"/>
      <c r="CF42" s="8"/>
    </row>
    <row r="43" spans="1:89" x14ac:dyDescent="0.2">
      <c r="A43" s="8"/>
      <c r="C43" s="8"/>
      <c r="D43" s="8"/>
      <c r="E43" s="8"/>
      <c r="F43" s="8"/>
      <c r="G43" s="8"/>
      <c r="H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72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108"/>
      <c r="AQ43" s="8"/>
      <c r="AR43" s="8"/>
      <c r="AS43" s="8"/>
      <c r="AT43" s="8"/>
      <c r="AU43" s="8"/>
      <c r="AV43" s="8"/>
      <c r="AW43" s="8"/>
      <c r="AX43" s="8"/>
      <c r="AY43" s="8"/>
      <c r="AZ43" s="8"/>
      <c r="BB43" s="8"/>
      <c r="BC43" s="8"/>
      <c r="BD43" s="8"/>
      <c r="BE43" s="8"/>
      <c r="BF43" s="8"/>
      <c r="BG43" s="8"/>
      <c r="BH43" s="8"/>
      <c r="BJ43" s="8"/>
      <c r="BK43" s="8"/>
      <c r="BL43" s="8"/>
      <c r="BM43" s="8"/>
      <c r="BN43" s="8"/>
      <c r="BO43" s="8"/>
      <c r="BP43" s="8"/>
      <c r="BR43" s="8"/>
      <c r="BS43" s="8"/>
      <c r="BT43" s="8"/>
      <c r="BU43" s="8"/>
      <c r="BV43" s="8"/>
      <c r="BW43" s="8"/>
      <c r="BX43" s="8"/>
      <c r="BZ43" s="8"/>
      <c r="CA43" s="8"/>
      <c r="CB43" s="8"/>
      <c r="CC43" s="8"/>
      <c r="CD43" s="8"/>
      <c r="CE43" s="8"/>
      <c r="CF43" s="8"/>
    </row>
    <row r="44" spans="1:89" x14ac:dyDescent="0.2">
      <c r="A44" s="8"/>
      <c r="C44" s="8"/>
      <c r="D44" s="8"/>
      <c r="E44" s="8"/>
      <c r="F44" s="8"/>
      <c r="G44" s="8"/>
      <c r="H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72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108"/>
      <c r="AQ44" s="8"/>
      <c r="AR44" s="8"/>
      <c r="AS44" s="8"/>
      <c r="AT44" s="8"/>
      <c r="AU44" s="8"/>
      <c r="AV44" s="8"/>
      <c r="AW44" s="8"/>
      <c r="AX44" s="8"/>
      <c r="AY44" s="8"/>
      <c r="AZ44" s="8"/>
      <c r="BB44" s="8"/>
      <c r="BC44" s="8"/>
      <c r="BD44" s="8"/>
      <c r="BE44" s="8"/>
      <c r="BF44" s="8"/>
      <c r="BG44" s="8"/>
      <c r="BH44" s="8"/>
      <c r="BJ44" s="8"/>
      <c r="BK44" s="8"/>
      <c r="BL44" s="8"/>
      <c r="BM44" s="8"/>
      <c r="BN44" s="8"/>
      <c r="BO44" s="8"/>
      <c r="BP44" s="8"/>
      <c r="BR44" s="8"/>
      <c r="BS44" s="8"/>
      <c r="BT44" s="8"/>
      <c r="BU44" s="8"/>
      <c r="BV44" s="8"/>
      <c r="BW44" s="8"/>
      <c r="BX44" s="8"/>
      <c r="BZ44" s="8"/>
      <c r="CA44" s="8"/>
      <c r="CB44" s="8"/>
      <c r="CC44" s="8"/>
      <c r="CD44" s="8"/>
      <c r="CE44" s="8"/>
      <c r="CF44" s="8"/>
    </row>
    <row r="45" spans="1:89" x14ac:dyDescent="0.2">
      <c r="A45" s="8"/>
      <c r="C45" s="8"/>
      <c r="D45" s="8"/>
      <c r="E45" s="8"/>
      <c r="F45" s="8"/>
      <c r="G45" s="8"/>
      <c r="H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72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108"/>
      <c r="AQ45" s="8"/>
      <c r="AR45" s="8"/>
      <c r="AS45" s="8"/>
      <c r="AT45" s="8"/>
      <c r="AU45" s="8"/>
      <c r="AV45" s="8"/>
      <c r="AW45" s="8"/>
      <c r="AX45" s="8"/>
      <c r="AY45" s="8"/>
      <c r="AZ45" s="8"/>
      <c r="BB45" s="8"/>
      <c r="BC45" s="8"/>
      <c r="BD45" s="8"/>
      <c r="BE45" s="8"/>
      <c r="BF45" s="8"/>
      <c r="BG45" s="8"/>
      <c r="BH45" s="8"/>
      <c r="BJ45" s="8"/>
      <c r="BK45" s="8"/>
      <c r="BL45" s="8"/>
      <c r="BM45" s="8"/>
      <c r="BN45" s="8"/>
      <c r="BO45" s="8"/>
      <c r="BP45" s="8"/>
      <c r="BR45" s="8"/>
      <c r="BS45" s="8"/>
      <c r="BT45" s="8"/>
      <c r="BU45" s="8"/>
      <c r="BV45" s="8"/>
      <c r="BW45" s="8"/>
      <c r="BX45" s="8"/>
      <c r="BZ45" s="8"/>
      <c r="CA45" s="8"/>
      <c r="CB45" s="8"/>
      <c r="CC45" s="8"/>
      <c r="CD45" s="8"/>
      <c r="CE45" s="8"/>
      <c r="CF45" s="8"/>
    </row>
  </sheetData>
  <conditionalFormatting sqref="F6:H6 E5:H5 D5:D6 D7:H40 I5:R40 U7:W10 X5:AC40 AF7:AH10 AI5:AN40 AQ7:AS10 AT5:AY40 BB7:BD10 BE5:BG40 BJ7:BL10 BM5:BO40 BR7:BT10 BU5:BW40 BZ7:CA10 CD5:CE40 CB7:CC11">
    <cfRule type="containsText" dxfId="209" priority="370" operator="containsText" text="y">
      <formula>NOT(ISERROR(SEARCH("y",D5)))</formula>
    </cfRule>
    <cfRule type="containsText" dxfId="208" priority="373" operator="containsText" text="n">
      <formula>NOT(ISERROR(SEARCH("n",D5)))</formula>
    </cfRule>
  </conditionalFormatting>
  <conditionalFormatting sqref="D5:R40 U5:AC40 AF5:AN40 AQ5:AY40 BB5:BG40 BJ5:BO40 BR5:BW40 BZ5:CE40">
    <cfRule type="containsText" dxfId="207" priority="371" operator="containsText" text="Y">
      <formula>NOT(ISERROR(SEARCH("Y",D5)))</formula>
    </cfRule>
    <cfRule type="containsText" dxfId="206" priority="372" operator="containsText" text="N">
      <formula>NOT(ISERROR(SEARCH("N",D5)))</formula>
    </cfRule>
  </conditionalFormatting>
  <conditionalFormatting sqref="U13:W16 U19:W22 U25:W28 U31:W34 U37:W40 W6 W12 W18 W24 W30 W36 V5:W5 V11:W11 V17:W17 V23:W23 V29:W29 V35:W35 U5:U6 U11:U12 U17:U18 U23:U24 U29:U30 U35:U36">
    <cfRule type="containsText" dxfId="205" priority="366" operator="containsText" text="y">
      <formula>NOT(ISERROR(SEARCH("y",U5)))</formula>
    </cfRule>
    <cfRule type="containsText" dxfId="204" priority="369" operator="containsText" text="n">
      <formula>NOT(ISERROR(SEARCH("n",U5)))</formula>
    </cfRule>
  </conditionalFormatting>
  <conditionalFormatting sqref="AF13:AH16 AF19:AH22 AF25:AH28 AF31:AH34 AF37:AH40 AH6 AH12 AH18 AH24 AH30 AH36 AG5:AH5 AG11:AH11 AG17:AH17 AG23:AH23 AG29:AH29 AG35:AH35 AF5:AF6 AF11:AF12 AF17:AF18 AF23:AF24 AF29:AF30 AF35:AF36">
    <cfRule type="containsText" dxfId="203" priority="342" operator="containsText" text="y">
      <formula>NOT(ISERROR(SEARCH("y",AF5)))</formula>
    </cfRule>
    <cfRule type="containsText" dxfId="202" priority="345" operator="containsText" text="n">
      <formula>NOT(ISERROR(SEARCH("n",AF5)))</formula>
    </cfRule>
  </conditionalFormatting>
  <conditionalFormatting sqref="AQ13:AS16 AQ19:AS22 AQ25:AS28 AQ31:AS34 AQ37:AS40 AS6 AS12 AS18 AS24 AS30 AS36 AR5:AS5 AR11:AS11 AR17:AS17 AR23:AS23 AR29:AS29 AR35:AS35 AQ5:AQ6 AQ11:AQ12 AQ17:AQ18 AQ23:AQ24 AQ29:AQ30 AQ35:AQ36">
    <cfRule type="containsText" dxfId="201" priority="318" operator="containsText" text="y">
      <formula>NOT(ISERROR(SEARCH("y",AQ5)))</formula>
    </cfRule>
    <cfRule type="containsText" dxfId="200" priority="321" operator="containsText" text="n">
      <formula>NOT(ISERROR(SEARCH("n",AQ5)))</formula>
    </cfRule>
  </conditionalFormatting>
  <conditionalFormatting sqref="BB13:BD16 BB19:BD22 BB25:BD28 BB31:BD34 BB37:BD40 BD6 BD12 BD18 BD24 BD30 BD36 BC5:BD5 BC11:BD11 BC17:BD17 BC23:BD23 BC29:BD29 BC35:BD35 BB5:BB6 BB11:BB12 BB17:BB18 BB23:BB24 BB29:BB30 BB35:BB36">
    <cfRule type="containsText" dxfId="199" priority="294" operator="containsText" text="y">
      <formula>NOT(ISERROR(SEARCH("y",BB5)))</formula>
    </cfRule>
    <cfRule type="containsText" dxfId="198" priority="297" operator="containsText" text="n">
      <formula>NOT(ISERROR(SEARCH("n",BB5)))</formula>
    </cfRule>
  </conditionalFormatting>
  <conditionalFormatting sqref="BJ13:BL16 BJ19:BL22 BJ25:BL28 BJ31:BL34 BJ37:BL40 BL6 BL12 BL18 BL24 BL30 BL36 BK5:BL5 BK11:BL11 BK17:BL17 BK23:BL23 BK29:BL29 BK35:BL35 BJ5:BJ6 BJ11:BJ12 BJ17:BJ18 BJ23:BJ24 BJ29:BJ30 BJ35:BJ36">
    <cfRule type="containsText" dxfId="197" priority="278" operator="containsText" text="y">
      <formula>NOT(ISERROR(SEARCH("y",BJ5)))</formula>
    </cfRule>
    <cfRule type="containsText" dxfId="196" priority="281" operator="containsText" text="n">
      <formula>NOT(ISERROR(SEARCH("n",BJ5)))</formula>
    </cfRule>
  </conditionalFormatting>
  <conditionalFormatting sqref="BR13:BT16 BR19:BT22 BR25:BT28 BR31:BT34 BR37:BT40 BT6 BT12 BT18 BT24 BT30 BT36 BS5:BT5 BS11:BT11 BS17:BT17 BS23:BT23 BS29:BT29 BS35:BT35 BR5:BR6 BR11:BR12 BR17:BR18 BR23:BR24 BR29:BR30 BR35:BR36">
    <cfRule type="containsText" dxfId="195" priority="262" operator="containsText" text="y">
      <formula>NOT(ISERROR(SEARCH("y",BR5)))</formula>
    </cfRule>
    <cfRule type="containsText" dxfId="194" priority="265" operator="containsText" text="n">
      <formula>NOT(ISERROR(SEARCH("n",BR5)))</formula>
    </cfRule>
  </conditionalFormatting>
  <conditionalFormatting sqref="BZ13:CA16 BZ19:CA22 BZ25:CA28 BZ31:CA34 BZ37:CA40 CA5 CA11 CA17 CA23 CA29 CA35 BZ5:BZ6 BZ11:BZ12 BZ17:BZ18 BZ23:BZ24 BZ29:BZ30 BZ35:BZ36">
    <cfRule type="containsText" dxfId="193" priority="246" operator="containsText" text="y">
      <formula>NOT(ISERROR(SEARCH("y",BZ5)))</formula>
    </cfRule>
    <cfRule type="containsText" dxfId="192" priority="249" operator="containsText" text="n">
      <formula>NOT(ISERROR(SEARCH("n",BZ5)))</formula>
    </cfRule>
  </conditionalFormatting>
  <conditionalFormatting sqref="CB37:CB40 CB5 CB13:CB17 CB19:CB23 CB25:CB29 CB31:CB35">
    <cfRule type="containsText" dxfId="191" priority="226" operator="containsText" text="y">
      <formula>NOT(ISERROR(SEARCH("y",CB5)))</formula>
    </cfRule>
    <cfRule type="containsText" dxfId="190" priority="229" operator="containsText" text="n">
      <formula>NOT(ISERROR(SEARCH("n",CB5)))</formula>
    </cfRule>
  </conditionalFormatting>
  <conditionalFormatting sqref="CC37:CC40 CC5 CC13:CC17 CC19:CC23 CC25:CC29 CC31:CC35">
    <cfRule type="containsText" dxfId="189" priority="222" operator="containsText" text="y">
      <formula>NOT(ISERROR(SEARCH("y",CC5)))</formula>
    </cfRule>
    <cfRule type="containsText" dxfId="188" priority="225" operator="containsText" text="n">
      <formula>NOT(ISERROR(SEARCH("n",CC5)))</formula>
    </cfRule>
  </conditionalFormatting>
  <conditionalFormatting sqref="CH5:CH40">
    <cfRule type="cellIs" dxfId="187" priority="215" operator="between">
      <formula>97</formula>
      <formula>100</formula>
    </cfRule>
    <cfRule type="cellIs" dxfId="186" priority="216" operator="between">
      <formula>91</formula>
      <formula>96</formula>
    </cfRule>
    <cfRule type="cellIs" dxfId="185" priority="217" operator="between">
      <formula>1</formula>
      <formula>90</formula>
    </cfRule>
  </conditionalFormatting>
  <conditionalFormatting sqref="CI5:CI40">
    <cfRule type="cellIs" dxfId="184" priority="212" operator="between">
      <formula>6</formula>
      <formula>8</formula>
    </cfRule>
    <cfRule type="cellIs" dxfId="183" priority="213" operator="between">
      <formula>4</formula>
      <formula>5</formula>
    </cfRule>
    <cfRule type="cellIs" dxfId="182" priority="214" operator="between">
      <formula>1</formula>
      <formula>3</formula>
    </cfRule>
  </conditionalFormatting>
  <conditionalFormatting sqref="CJ15:CJ40 CJ5:CJ13">
    <cfRule type="cellIs" dxfId="181" priority="209" operator="between">
      <formula>80</formula>
      <formula>100</formula>
    </cfRule>
    <cfRule type="cellIs" dxfId="180" priority="210" operator="between">
      <formula>51</formula>
      <formula>79</formula>
    </cfRule>
    <cfRule type="cellIs" dxfId="179" priority="211" operator="between">
      <formula>1</formula>
      <formula>50</formula>
    </cfRule>
  </conditionalFormatting>
  <conditionalFormatting sqref="CK5:CK40">
    <cfRule type="cellIs" dxfId="178" priority="206" operator="greaterThanOrEqual">
      <formula>70</formula>
    </cfRule>
    <cfRule type="cellIs" dxfId="177" priority="207" operator="between">
      <formula>51</formula>
      <formula>69</formula>
    </cfRule>
    <cfRule type="cellIs" dxfId="176" priority="208" operator="between">
      <formula>1</formula>
      <formula>50</formula>
    </cfRule>
  </conditionalFormatting>
  <conditionalFormatting sqref="S5:S30 AD6:AD30 AO6:AO30 AZ6:AZ30 BH6:BH30 BP6:BP30 BX6:BX30">
    <cfRule type="cellIs" dxfId="175" priority="170" operator="lessThan">
      <formula>12</formula>
    </cfRule>
    <cfRule type="cellIs" dxfId="174" priority="171" operator="equal">
      <formula>12</formula>
    </cfRule>
  </conditionalFormatting>
  <conditionalFormatting sqref="S5:S30 AD6:AD30 AO6:AO30 AZ6:AZ30 BH6:BH30 BP6:BP30 BX6:BX30">
    <cfRule type="cellIs" dxfId="173" priority="169" operator="equal">
      <formula>16</formula>
    </cfRule>
  </conditionalFormatting>
  <conditionalFormatting sqref="S5:S30 AD6:AD30 AO6:AO30 AZ6:AZ30 BH6:BH30 BP6:BP30 BX6:BX30">
    <cfRule type="cellIs" dxfId="172" priority="168" operator="lessThan">
      <formula>16</formula>
    </cfRule>
  </conditionalFormatting>
  <conditionalFormatting sqref="S5:S30 AD5:AD30 AO6:AO30 AZ6:AZ30 BH6:BH30 BP6:BP30 BX6:BX30">
    <cfRule type="cellIs" dxfId="171" priority="167" operator="equal">
      <formula>9</formula>
    </cfRule>
  </conditionalFormatting>
  <conditionalFormatting sqref="S5:S30 AD6:AD30 AO6:AO30 AZ6:AZ30 BH6:BH30 BP6:BP30 BX6:BX30">
    <cfRule type="cellIs" dxfId="170" priority="166" operator="equal">
      <formula>10</formula>
    </cfRule>
  </conditionalFormatting>
  <conditionalFormatting sqref="S5:S30 AD6:AD30 AO6:AO30 AZ6:AZ30 BH6:BH30 BP6:BP30 BX6:BX30">
    <cfRule type="cellIs" dxfId="169" priority="164" operator="equal">
      <formula>12</formula>
    </cfRule>
    <cfRule type="cellIs" dxfId="168" priority="165" operator="between">
      <formula>0</formula>
      <formula>11</formula>
    </cfRule>
  </conditionalFormatting>
  <conditionalFormatting sqref="S5:S30 AD6:AD30 AO6:AO30 AZ6:AZ30 BH6:BH30 BP6:BP30 BX6:BX30">
    <cfRule type="cellIs" dxfId="167" priority="155" operator="equal">
      <formula>15</formula>
    </cfRule>
  </conditionalFormatting>
  <conditionalFormatting sqref="AD5">
    <cfRule type="cellIs" dxfId="166" priority="153" operator="lessThan">
      <formula>12</formula>
    </cfRule>
    <cfRule type="cellIs" dxfId="165" priority="154" operator="equal">
      <formula>12</formula>
    </cfRule>
  </conditionalFormatting>
  <conditionalFormatting sqref="AD5">
    <cfRule type="cellIs" dxfId="164" priority="152" operator="equal">
      <formula>16</formula>
    </cfRule>
  </conditionalFormatting>
  <conditionalFormatting sqref="AD5">
    <cfRule type="cellIs" dxfId="163" priority="151" operator="lessThan">
      <formula>16</formula>
    </cfRule>
  </conditionalFormatting>
  <conditionalFormatting sqref="AD5">
    <cfRule type="cellIs" dxfId="162" priority="150" operator="equal">
      <formula>9</formula>
    </cfRule>
  </conditionalFormatting>
  <conditionalFormatting sqref="AD5">
    <cfRule type="cellIs" dxfId="161" priority="149" operator="equal">
      <formula>10</formula>
    </cfRule>
  </conditionalFormatting>
  <conditionalFormatting sqref="AD5">
    <cfRule type="cellIs" dxfId="160" priority="147" operator="equal">
      <formula>12</formula>
    </cfRule>
    <cfRule type="cellIs" dxfId="159" priority="148" operator="between">
      <formula>0</formula>
      <formula>11</formula>
    </cfRule>
  </conditionalFormatting>
  <conditionalFormatting sqref="AD5">
    <cfRule type="cellIs" dxfId="158" priority="146" operator="equal">
      <formula>15</formula>
    </cfRule>
  </conditionalFormatting>
  <conditionalFormatting sqref="AO5">
    <cfRule type="cellIs" dxfId="157" priority="134" operator="lessThan">
      <formula>12</formula>
    </cfRule>
    <cfRule type="cellIs" dxfId="156" priority="135" operator="equal">
      <formula>12</formula>
    </cfRule>
  </conditionalFormatting>
  <conditionalFormatting sqref="AO5">
    <cfRule type="cellIs" dxfId="155" priority="133" operator="equal">
      <formula>16</formula>
    </cfRule>
  </conditionalFormatting>
  <conditionalFormatting sqref="AO5">
    <cfRule type="cellIs" dxfId="154" priority="132" operator="lessThan">
      <formula>16</formula>
    </cfRule>
  </conditionalFormatting>
  <conditionalFormatting sqref="AO5">
    <cfRule type="cellIs" dxfId="153" priority="131" operator="equal">
      <formula>9</formula>
    </cfRule>
  </conditionalFormatting>
  <conditionalFormatting sqref="AO5">
    <cfRule type="cellIs" dxfId="152" priority="130" operator="equal">
      <formula>10</formula>
    </cfRule>
  </conditionalFormatting>
  <conditionalFormatting sqref="AO5">
    <cfRule type="cellIs" dxfId="151" priority="128" operator="equal">
      <formula>12</formula>
    </cfRule>
    <cfRule type="cellIs" dxfId="150" priority="129" operator="between">
      <formula>0</formula>
      <formula>11</formula>
    </cfRule>
  </conditionalFormatting>
  <conditionalFormatting sqref="AO5">
    <cfRule type="cellIs" dxfId="149" priority="127" operator="equal">
      <formula>15</formula>
    </cfRule>
  </conditionalFormatting>
  <conditionalFormatting sqref="AO5">
    <cfRule type="cellIs" dxfId="148" priority="126" operator="equal">
      <formula>9</formula>
    </cfRule>
  </conditionalFormatting>
  <conditionalFormatting sqref="AZ5">
    <cfRule type="cellIs" dxfId="147" priority="114" operator="lessThan">
      <formula>12</formula>
    </cfRule>
    <cfRule type="cellIs" dxfId="146" priority="115" operator="equal">
      <formula>12</formula>
    </cfRule>
  </conditionalFormatting>
  <conditionalFormatting sqref="AZ5">
    <cfRule type="cellIs" dxfId="145" priority="113" operator="equal">
      <formula>16</formula>
    </cfRule>
  </conditionalFormatting>
  <conditionalFormatting sqref="AZ5">
    <cfRule type="cellIs" dxfId="144" priority="112" operator="lessThan">
      <formula>16</formula>
    </cfRule>
  </conditionalFormatting>
  <conditionalFormatting sqref="AZ5">
    <cfRule type="cellIs" dxfId="143" priority="111" operator="equal">
      <formula>9</formula>
    </cfRule>
  </conditionalFormatting>
  <conditionalFormatting sqref="AZ5">
    <cfRule type="cellIs" dxfId="142" priority="110" operator="equal">
      <formula>10</formula>
    </cfRule>
  </conditionalFormatting>
  <conditionalFormatting sqref="AZ5">
    <cfRule type="cellIs" dxfId="141" priority="108" operator="equal">
      <formula>12</formula>
    </cfRule>
    <cfRule type="cellIs" dxfId="140" priority="109" operator="between">
      <formula>0</formula>
      <formula>11</formula>
    </cfRule>
  </conditionalFormatting>
  <conditionalFormatting sqref="AZ5">
    <cfRule type="cellIs" dxfId="139" priority="107" operator="equal">
      <formula>15</formula>
    </cfRule>
  </conditionalFormatting>
  <conditionalFormatting sqref="AZ5">
    <cfRule type="cellIs" dxfId="138" priority="106" operator="equal">
      <formula>9</formula>
    </cfRule>
  </conditionalFormatting>
  <conditionalFormatting sqref="BH5">
    <cfRule type="cellIs" dxfId="137" priority="94" operator="lessThan">
      <formula>12</formula>
    </cfRule>
    <cfRule type="cellIs" dxfId="136" priority="95" operator="equal">
      <formula>12</formula>
    </cfRule>
  </conditionalFormatting>
  <conditionalFormatting sqref="BH5">
    <cfRule type="cellIs" dxfId="135" priority="93" operator="equal">
      <formula>16</formula>
    </cfRule>
  </conditionalFormatting>
  <conditionalFormatting sqref="BH5">
    <cfRule type="cellIs" dxfId="134" priority="92" operator="lessThan">
      <formula>16</formula>
    </cfRule>
  </conditionalFormatting>
  <conditionalFormatting sqref="BH5">
    <cfRule type="cellIs" dxfId="133" priority="91" operator="equal">
      <formula>9</formula>
    </cfRule>
  </conditionalFormatting>
  <conditionalFormatting sqref="BH5">
    <cfRule type="cellIs" dxfId="132" priority="90" operator="equal">
      <formula>10</formula>
    </cfRule>
  </conditionalFormatting>
  <conditionalFormatting sqref="BH5">
    <cfRule type="cellIs" dxfId="131" priority="88" operator="equal">
      <formula>12</formula>
    </cfRule>
    <cfRule type="cellIs" dxfId="130" priority="89" operator="between">
      <formula>0</formula>
      <formula>11</formula>
    </cfRule>
  </conditionalFormatting>
  <conditionalFormatting sqref="BH5">
    <cfRule type="cellIs" dxfId="129" priority="87" operator="equal">
      <formula>15</formula>
    </cfRule>
  </conditionalFormatting>
  <conditionalFormatting sqref="BH5">
    <cfRule type="cellIs" dxfId="128" priority="86" operator="equal">
      <formula>9</formula>
    </cfRule>
  </conditionalFormatting>
  <conditionalFormatting sqref="BH5:BH30 BP6:BP30 BX6:BX30">
    <cfRule type="cellIs" dxfId="127" priority="75" operator="equal">
      <formula>6</formula>
    </cfRule>
  </conditionalFormatting>
  <conditionalFormatting sqref="BP5">
    <cfRule type="cellIs" dxfId="126" priority="73" operator="lessThan">
      <formula>12</formula>
    </cfRule>
    <cfRule type="cellIs" dxfId="125" priority="74" operator="equal">
      <formula>12</formula>
    </cfRule>
  </conditionalFormatting>
  <conditionalFormatting sqref="BP5">
    <cfRule type="cellIs" dxfId="124" priority="72" operator="equal">
      <formula>16</formula>
    </cfRule>
  </conditionalFormatting>
  <conditionalFormatting sqref="BP5">
    <cfRule type="cellIs" dxfId="123" priority="71" operator="lessThan">
      <formula>16</formula>
    </cfRule>
  </conditionalFormatting>
  <conditionalFormatting sqref="BP5">
    <cfRule type="cellIs" dxfId="122" priority="70" operator="equal">
      <formula>9</formula>
    </cfRule>
  </conditionalFormatting>
  <conditionalFormatting sqref="BP5">
    <cfRule type="cellIs" dxfId="121" priority="69" operator="equal">
      <formula>10</formula>
    </cfRule>
  </conditionalFormatting>
  <conditionalFormatting sqref="BP5">
    <cfRule type="cellIs" dxfId="120" priority="67" operator="equal">
      <formula>12</formula>
    </cfRule>
    <cfRule type="cellIs" dxfId="119" priority="68" operator="between">
      <formula>0</formula>
      <formula>11</formula>
    </cfRule>
  </conditionalFormatting>
  <conditionalFormatting sqref="BP5">
    <cfRule type="cellIs" dxfId="118" priority="66" operator="equal">
      <formula>15</formula>
    </cfRule>
  </conditionalFormatting>
  <conditionalFormatting sqref="BP5">
    <cfRule type="cellIs" dxfId="117" priority="65" operator="equal">
      <formula>9</formula>
    </cfRule>
  </conditionalFormatting>
  <conditionalFormatting sqref="BP5">
    <cfRule type="cellIs" dxfId="116" priority="64" operator="equal">
      <formula>6</formula>
    </cfRule>
  </conditionalFormatting>
  <conditionalFormatting sqref="BP5:BP30 BX5:BX30">
    <cfRule type="cellIs" dxfId="115" priority="52" operator="between">
      <formula>4</formula>
      <formula>6</formula>
    </cfRule>
  </conditionalFormatting>
  <conditionalFormatting sqref="BX5">
    <cfRule type="cellIs" dxfId="114" priority="50" operator="lessThan">
      <formula>12</formula>
    </cfRule>
    <cfRule type="cellIs" dxfId="113" priority="51" operator="equal">
      <formula>12</formula>
    </cfRule>
  </conditionalFormatting>
  <conditionalFormatting sqref="BX5">
    <cfRule type="cellIs" dxfId="112" priority="49" operator="equal">
      <formula>16</formula>
    </cfRule>
  </conditionalFormatting>
  <conditionalFormatting sqref="BX5">
    <cfRule type="cellIs" dxfId="111" priority="48" operator="lessThan">
      <formula>16</formula>
    </cfRule>
  </conditionalFormatting>
  <conditionalFormatting sqref="BX5">
    <cfRule type="cellIs" dxfId="110" priority="47" operator="equal">
      <formula>9</formula>
    </cfRule>
  </conditionalFormatting>
  <conditionalFormatting sqref="BX5">
    <cfRule type="cellIs" dxfId="109" priority="46" operator="equal">
      <formula>10</formula>
    </cfRule>
  </conditionalFormatting>
  <conditionalFormatting sqref="BX5">
    <cfRule type="cellIs" dxfId="108" priority="44" operator="equal">
      <formula>12</formula>
    </cfRule>
    <cfRule type="cellIs" dxfId="107" priority="45" operator="between">
      <formula>0</formula>
      <formula>11</formula>
    </cfRule>
  </conditionalFormatting>
  <conditionalFormatting sqref="BX5">
    <cfRule type="cellIs" dxfId="106" priority="43" operator="equal">
      <formula>15</formula>
    </cfRule>
  </conditionalFormatting>
  <conditionalFormatting sqref="BX5">
    <cfRule type="cellIs" dxfId="105" priority="42" operator="equal">
      <formula>9</formula>
    </cfRule>
  </conditionalFormatting>
  <conditionalFormatting sqref="BX5">
    <cfRule type="cellIs" dxfId="104" priority="41" operator="equal">
      <formula>6</formula>
    </cfRule>
  </conditionalFormatting>
  <conditionalFormatting sqref="BX5">
    <cfRule type="cellIs" dxfId="103" priority="40" operator="between">
      <formula>4</formula>
      <formula>6</formula>
    </cfRule>
  </conditionalFormatting>
  <pageMargins left="0.7" right="0.7" top="0.75" bottom="0.75" header="0.3" footer="0.3"/>
  <pageSetup paperSize="9" scale="19" orientation="landscape" horizontalDpi="0" verticalDpi="0"/>
  <colBreaks count="3" manualBreakCount="3">
    <brk id="30" max="44" man="1"/>
    <brk id="52" max="44" man="1"/>
    <brk id="76" max="44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Introduction</vt:lpstr>
      <vt:lpstr>Class Data Graphs</vt:lpstr>
      <vt:lpstr>Level 1 FULL</vt:lpstr>
      <vt:lpstr>Level 2 FULL</vt:lpstr>
      <vt:lpstr>Level 3 FULL</vt:lpstr>
      <vt:lpstr>Level 4 FULL</vt:lpstr>
      <vt:lpstr>Level 5 FULL</vt:lpstr>
      <vt:lpstr>Level 6 FULL</vt:lpstr>
      <vt:lpstr>Level 7 FULL</vt:lpstr>
      <vt:lpstr>Level 8 FULL</vt:lpstr>
      <vt:lpstr>Evaluation Summary Examples</vt:lpstr>
      <vt:lpstr>'Level 1 FULL'!Print_Area</vt:lpstr>
      <vt:lpstr>'Level 2 FULL'!Print_Area</vt:lpstr>
      <vt:lpstr>'Level 3 FULL'!Print_Area</vt:lpstr>
      <vt:lpstr>'Level 4 FULL'!Print_Area</vt:lpstr>
      <vt:lpstr>'Level 5 FULL'!Print_Area</vt:lpstr>
      <vt:lpstr>'Level 6 FULL'!Print_Area</vt:lpstr>
      <vt:lpstr>'Level 7 FULL'!Print_Area</vt:lpstr>
      <vt:lpstr>'Level 8 FULL'!Print_Area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camilla Balym</dc:creator>
  <cp:lastModifiedBy>camilla Balym</cp:lastModifiedBy>
  <dcterms:created xsi:type="dcterms:W3CDTF">2021-05-23T22:50:03Z</dcterms:created>
  <dcterms:modified xsi:type="dcterms:W3CDTF">2022-09-13T06:26:35Z</dcterms:modified>
</cp:coreProperties>
</file>